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" yWindow="30" windowWidth="19185" windowHeight="9990" tabRatio="908"/>
  </bookViews>
  <sheets>
    <sheet name="Description" sheetId="65" r:id="rId1"/>
    <sheet name="s1" sheetId="60" r:id="rId2"/>
    <sheet name="s2" sheetId="64" r:id="rId3"/>
    <sheet name="s3_culverts" sheetId="62" r:id="rId4"/>
    <sheet name="Totals" sheetId="63" r:id="rId5"/>
  </sheets>
  <externalReferences>
    <externalReference r:id="rId6"/>
    <externalReference r:id="rId7"/>
    <externalReference r:id="rId8"/>
  </externalReferences>
  <definedNames>
    <definedName name="_PE10" localSheetId="2">#REF!</definedName>
    <definedName name="_PE10">#REF!</definedName>
    <definedName name="_PM10" localSheetId="2">#REF!</definedName>
    <definedName name="_PM10">#REF!</definedName>
    <definedName name="_SD10" localSheetId="2">#REF!</definedName>
    <definedName name="_SD10">#REF!</definedName>
    <definedName name="_SG10" localSheetId="2">#REF!</definedName>
    <definedName name="_SG10">#REF!</definedName>
    <definedName name="_SH10" localSheetId="2">#REF!</definedName>
    <definedName name="_SH10">#REF!</definedName>
    <definedName name="bagsample">[1]Derivation!$M$345</definedName>
    <definedName name="bale">[1]Derivation!$M$617</definedName>
    <definedName name="boresealing" localSheetId="2">[2]Derivation!#REF!</definedName>
    <definedName name="boresealing">[2]Derivation!#REF!</definedName>
    <definedName name="classification">[1]Derivation!$M$661</definedName>
    <definedName name="consolidation">[1]Derivation!$M$711</definedName>
    <definedName name="cu">[1]Derivation!$M$720</definedName>
    <definedName name="doubleroom" localSheetId="2">[2]Derivation!#REF!</definedName>
    <definedName name="doubleroom">[2]Derivation!#REF!</definedName>
    <definedName name="dozer">[1]Derivation!$M$442</definedName>
    <definedName name="dp" localSheetId="2">[2]Derivation!#REF!</definedName>
    <definedName name="dp">[2]Derivation!#REF!</definedName>
    <definedName name="Draft10" localSheetId="2">#REF!</definedName>
    <definedName name="Draft10">#REF!</definedName>
    <definedName name="ET_10" localSheetId="2">#REF!</definedName>
    <definedName name="ET_10">#REF!</definedName>
    <definedName name="File" localSheetId="2">#REF!</definedName>
    <definedName name="File">#REF!</definedName>
    <definedName name="fmsmtraffic">[1]Derivation!$M$631</definedName>
    <definedName name="gis" localSheetId="2">[3]Derivation!#REF!</definedName>
    <definedName name="gis">[3]Derivation!#REF!</definedName>
    <definedName name="gradation">[1]Derivation!$M$669</definedName>
    <definedName name="lls" localSheetId="2">[3]Derivation!#REF!</definedName>
    <definedName name="lls">[3]Derivation!#REF!</definedName>
    <definedName name="lodging_Prof">[3]Derivation!$J$1139</definedName>
    <definedName name="mileage" localSheetId="2">[2]Derivation!#REF!</definedName>
    <definedName name="mileage">[2]Derivation!#REF!</definedName>
    <definedName name="mobdozer">[1]Derivation!$M$465</definedName>
    <definedName name="mobequip">[1]Derivation!$M$490</definedName>
    <definedName name="moisture">[1]Derivation!$M$654</definedName>
    <definedName name="no_bridges" localSheetId="2">[2]Derivation!#REF!</definedName>
    <definedName name="no_bridges">[2]Derivation!#REF!</definedName>
    <definedName name="no_walls" localSheetId="2">[2]Derivation!#REF!</definedName>
    <definedName name="no_walls">[2]Derivation!#REF!</definedName>
    <definedName name="observationwell">[1]Derivation!$M$437</definedName>
    <definedName name="pallets">[1]Derivation!$M$641</definedName>
    <definedName name="prelim_mtg" localSheetId="2">[2]Derivation!#REF!</definedName>
    <definedName name="prelim_mtg">[2]Derivation!#REF!</definedName>
    <definedName name="Principal10" localSheetId="2">#REF!</definedName>
    <definedName name="Principal10">#REF!</definedName>
    <definedName name="_xlnm.Print_Area" localSheetId="0">Description!$A$1:$J$43</definedName>
    <definedName name="_xlnm.Print_Area" localSheetId="1">'s1'!$A$1:$F$59</definedName>
    <definedName name="_xlnm.Print_Area" localSheetId="2">'s2'!$A$1:$F$59</definedName>
    <definedName name="_xlnm.Print_Area" localSheetId="3">s3_culverts!$A$1:$F$13</definedName>
    <definedName name="_xlnm.Print_Area" localSheetId="4">Totals!$A$1:$F$18</definedName>
    <definedName name="_xlnm.Print_Titles" localSheetId="1">'s1'!$1:$5</definedName>
    <definedName name="_xlnm.Print_Titles" localSheetId="2">'s2'!$1:$5</definedName>
    <definedName name="reclperday">[1]Derivation!$M$609</definedName>
    <definedName name="rls" localSheetId="2">[3]Derivation!#REF!</definedName>
    <definedName name="rls">[3]Derivation!#REF!</definedName>
    <definedName name="rockcoring">[1]Derivation!$M$158</definedName>
    <definedName name="rocksounding">[1]Derivation!$M$259</definedName>
    <definedName name="sdi">[1]Derivation!$M$688</definedName>
    <definedName name="Secretary10" localSheetId="2">#REF!</definedName>
    <definedName name="Secretary10">#REF!</definedName>
    <definedName name="seed">[1]Derivation!$M$615</definedName>
    <definedName name="shelbytube">[1]Derivation!$M$387</definedName>
    <definedName name="shippallets">[1]Derivation!$M$644</definedName>
    <definedName name="singleroom" localSheetId="2">[2]Derivation!#REF!</definedName>
    <definedName name="singleroom">[2]Derivation!#REF!</definedName>
    <definedName name="soilboring">[1]Derivation!$M$337</definedName>
    <definedName name="spt">[1]Derivation!$M$359</definedName>
    <definedName name="stone">[1]Derivation!$M$619</definedName>
    <definedName name="subtraffic">[1]Derivation!$M$633</definedName>
    <definedName name="ton" localSheetId="2">[2]Derivation!#REF!</definedName>
    <definedName name="ton">[2]Derivation!#REF!</definedName>
    <definedName name="ucrock">[1]Derivation!$M$703</definedName>
    <definedName name="ucsoil">[1]Derivation!$M$694</definedName>
    <definedName name="uu" localSheetId="2">[2]Derivation!#REF!</definedName>
    <definedName name="uu">[2]Derivation!#REF!</definedName>
    <definedName name="visualinspection">[1]Derivation!$M$328</definedName>
    <definedName name="waterperday">[1]Derivation!$M$560</definedName>
    <definedName name="waterpergal">[1]Derivation!$M$563</definedName>
  </definedNames>
  <calcPr calcId="125725"/>
</workbook>
</file>

<file path=xl/calcChain.xml><?xml version="1.0" encoding="utf-8"?>
<calcChain xmlns="http://schemas.openxmlformats.org/spreadsheetml/2006/main">
  <c r="F52" i="64"/>
  <c r="F11"/>
  <c r="F57" s="1"/>
  <c r="F11" i="63" s="1"/>
  <c r="F17"/>
  <c r="F52" i="60"/>
  <c r="F16" i="63" l="1"/>
  <c r="F12"/>
  <c r="F13" i="62"/>
  <c r="F11" i="60"/>
  <c r="F18" i="63" l="1"/>
  <c r="F10" l="1"/>
  <c r="F13" s="1"/>
  <c r="F57" i="60"/>
</calcChain>
</file>

<file path=xl/sharedStrings.xml><?xml version="1.0" encoding="utf-8"?>
<sst xmlns="http://schemas.openxmlformats.org/spreadsheetml/2006/main" count="293" uniqueCount="88">
  <si>
    <t>AMOUNT</t>
  </si>
  <si>
    <t>No.</t>
  </si>
  <si>
    <t>ITEM</t>
  </si>
  <si>
    <t>UNIT</t>
  </si>
  <si>
    <t>LS</t>
  </si>
  <si>
    <t>Sheet</t>
  </si>
  <si>
    <t xml:space="preserve"> </t>
  </si>
  <si>
    <t>Substructures</t>
  </si>
  <si>
    <t>Check Shop Plans</t>
  </si>
  <si>
    <t>EA</t>
  </si>
  <si>
    <t>FINAL STRUCTURE PLANS</t>
  </si>
  <si>
    <t>HOURS/UNIT</t>
  </si>
  <si>
    <t>No. Spans</t>
  </si>
  <si>
    <t>PRELIMINARY STRUCTURE PLANS</t>
  </si>
  <si>
    <t>PRODUCTION-HOUR WORKSHEET</t>
  </si>
  <si>
    <t>Title Sheet</t>
  </si>
  <si>
    <t>ADDITIONAL DESIGN ITEMS</t>
  </si>
  <si>
    <t>Sub Total</t>
  </si>
  <si>
    <t>General Notes Sheet</t>
  </si>
  <si>
    <t>Layout Sheet</t>
  </si>
  <si>
    <t xml:space="preserve">Foundation Layout </t>
  </si>
  <si>
    <t>Geometric Layout</t>
  </si>
  <si>
    <t xml:space="preserve">  RCBC Plans</t>
  </si>
  <si>
    <t>HOURS</t>
  </si>
  <si>
    <t>Total Structure Hours</t>
  </si>
  <si>
    <t>Final Plans</t>
  </si>
  <si>
    <t>Shop Plans</t>
  </si>
  <si>
    <t>Total Shop Plan Hours</t>
  </si>
  <si>
    <t>Culverts</t>
  </si>
  <si>
    <r>
      <rPr>
        <b/>
        <sz val="11"/>
        <rFont val="Arial Narrow"/>
        <family val="2"/>
      </rPr>
      <t>COUNTY</t>
    </r>
    <r>
      <rPr>
        <sz val="10"/>
        <rFont val="Arial Narrow"/>
        <family val="2"/>
      </rPr>
      <t xml:space="preserve">               </t>
    </r>
    <r>
      <rPr>
        <sz val="10"/>
        <rFont val="Arial Narrow"/>
        <family val="2"/>
      </rPr>
      <t xml:space="preserve">                                 </t>
    </r>
  </si>
  <si>
    <r>
      <rPr>
        <b/>
        <sz val="11"/>
        <rFont val="Arial Narrow"/>
        <family val="2"/>
      </rPr>
      <t>ROUTE</t>
    </r>
    <r>
      <rPr>
        <b/>
        <sz val="10"/>
        <rFont val="Arial Narrow"/>
        <family val="2"/>
      </rPr>
      <t xml:space="preserve">   </t>
    </r>
    <r>
      <rPr>
        <sz val="10"/>
        <rFont val="Arial Narrow"/>
        <family val="2"/>
      </rPr>
      <t xml:space="preserve">               </t>
    </r>
  </si>
  <si>
    <r>
      <t xml:space="preserve">DESCRIPTION </t>
    </r>
    <r>
      <rPr>
        <sz val="11"/>
        <rFont val="Arial Narrow"/>
        <family val="2"/>
      </rPr>
      <t xml:space="preserve">   </t>
    </r>
  </si>
  <si>
    <r>
      <rPr>
        <b/>
        <sz val="12"/>
        <rFont val="Arial Narrow"/>
        <family val="2"/>
      </rPr>
      <t>CONSULTANT</t>
    </r>
    <r>
      <rPr>
        <sz val="10"/>
        <rFont val="Arial Narrow"/>
        <family val="2"/>
      </rPr>
      <t xml:space="preserve">       </t>
    </r>
  </si>
  <si>
    <r>
      <t>PREPARED BY</t>
    </r>
    <r>
      <rPr>
        <sz val="12"/>
        <rFont val="Arial Narrow"/>
        <family val="2"/>
      </rPr>
      <t xml:space="preserve">    </t>
    </r>
  </si>
  <si>
    <t xml:space="preserve"> 'x ' RCBC Extention @ Sta. </t>
  </si>
  <si>
    <t xml:space="preserve"> 'x ' RCBC @ Sta. </t>
  </si>
  <si>
    <t xml:space="preserve"> 'x ' RCBC @ Approach Road No.  Sta.</t>
  </si>
  <si>
    <t>&lt;structure name/description here&gt;</t>
  </si>
  <si>
    <t>Superstructure - &lt;number of Spans here&gt;</t>
  </si>
  <si>
    <t>Intergral End Bents</t>
  </si>
  <si>
    <t>Intermediate Pile Bent</t>
  </si>
  <si>
    <t>Non-Composite PPCDU</t>
  </si>
  <si>
    <t>Composite PPCDU</t>
  </si>
  <si>
    <t>Beam Details (Spread Boxes)</t>
  </si>
  <si>
    <t>Beam Details (Spread Beam)</t>
  </si>
  <si>
    <t>Approach Slab</t>
  </si>
  <si>
    <t>DATE</t>
  </si>
  <si>
    <t>Additional</t>
  </si>
  <si>
    <t>PROJECT TYPE</t>
  </si>
  <si>
    <t>ITEM NO.</t>
  </si>
  <si>
    <t>Plan, Elevation, Typical Section, Geometric Data</t>
  </si>
  <si>
    <t>TOTAL CULVERT HOURS</t>
  </si>
  <si>
    <t>TOTAL STRUCTURAL PRODUCTION-HOUR SUMMARY</t>
  </si>
  <si>
    <t>Structure #1</t>
  </si>
  <si>
    <t>Structure #2</t>
  </si>
  <si>
    <t>TOTAL STRUCTURAL HOURS</t>
  </si>
  <si>
    <t>Abutments with ABC Details</t>
  </si>
  <si>
    <t>Pier Widening</t>
  </si>
  <si>
    <t>Construction Elevations</t>
  </si>
  <si>
    <t>PCI Beam Design &amp; Details</t>
  </si>
  <si>
    <t>Sheet Pile Wall Abutment</t>
  </si>
  <si>
    <t>Piers ("#" of Columns)</t>
  </si>
  <si>
    <t>Slab Design &amp; Details</t>
  </si>
  <si>
    <t>Single/Multiple Row Pile Bents</t>
  </si>
  <si>
    <t>Barge Impact Analysis</t>
  </si>
  <si>
    <t>Steel Plate Girder Design &amp; Details</t>
  </si>
  <si>
    <t>Decorative Handrail Details</t>
  </si>
  <si>
    <t>Breastwall/Stub Abutments</t>
  </si>
  <si>
    <t>Quantities, Cost Estimates &amp; Bridge Summary</t>
  </si>
  <si>
    <t>Curved Steel Girder Erection Scheme</t>
  </si>
  <si>
    <t>Retaining Walls</t>
  </si>
  <si>
    <t>Semi-Integral Stub Abutments</t>
  </si>
  <si>
    <t>Piers (Single, Wall, Hammerhead)</t>
  </si>
  <si>
    <t>Framing</t>
  </si>
  <si>
    <t>Accelerated Bridge Construction research/meetings</t>
  </si>
  <si>
    <t>Drilled shafts</t>
  </si>
  <si>
    <t>Stepped Column Sizes/Tall Piers</t>
  </si>
  <si>
    <t>Seismic Analysis</t>
  </si>
  <si>
    <t>Twin Bridges</t>
  </si>
  <si>
    <t>Flared Spans</t>
  </si>
  <si>
    <t>Field Inspections &amp; Reconnaissance</t>
  </si>
  <si>
    <t>2) This description shall be used to agree with Structural Design on items and units for each structure.</t>
  </si>
  <si>
    <t>Structural Production-Hour Process:</t>
  </si>
  <si>
    <t xml:space="preserve"> Miscellaneous</t>
  </si>
  <si>
    <t>1) The consultant shall provide a project scope and detailed desciption of each structure on this sheet.</t>
  </si>
  <si>
    <t>3) The consultant shall submit a copy of this workbook, with units and descriptions only, to Structural Design.</t>
  </si>
  <si>
    <t>4) The consultant and Structural Design shall submit independent estimates to Professional Services.</t>
  </si>
  <si>
    <t>5) Professional Services shall then negotiate structural production-hours to negotiate a fee on the project.</t>
  </si>
</sst>
</file>

<file path=xl/styles.xml><?xml version="1.0" encoding="utf-8"?>
<styleSheet xmlns="http://schemas.openxmlformats.org/spreadsheetml/2006/main">
  <numFmts count="1">
    <numFmt numFmtId="164" formatCode="[$-409]mmmm\ d\,\ yyyy;@"/>
  </numFmts>
  <fonts count="12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/>
    <xf numFmtId="0" fontId="2" fillId="0" borderId="6" xfId="0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1" fontId="1" fillId="0" borderId="4" xfId="1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0" fontId="1" fillId="0" borderId="24" xfId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32" xfId="0" applyFont="1" applyFill="1" applyBorder="1" applyAlignment="1">
      <alignment horizontal="center" vertical="center"/>
    </xf>
    <xf numFmtId="1" fontId="2" fillId="0" borderId="33" xfId="0" applyNumberFormat="1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1" fontId="1" fillId="0" borderId="36" xfId="0" applyNumberFormat="1" applyFont="1" applyFill="1" applyBorder="1" applyAlignment="1">
      <alignment horizontal="center" vertical="center"/>
    </xf>
    <xf numFmtId="1" fontId="8" fillId="0" borderId="21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" fontId="1" fillId="0" borderId="49" xfId="0" applyNumberFormat="1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12" xfId="0" applyFont="1" applyBorder="1"/>
    <xf numFmtId="0" fontId="1" fillId="0" borderId="20" xfId="0" applyFont="1" applyBorder="1"/>
    <xf numFmtId="0" fontId="1" fillId="0" borderId="40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1" fontId="1" fillId="0" borderId="53" xfId="0" applyNumberFormat="1" applyFont="1" applyFill="1" applyBorder="1" applyAlignment="1">
      <alignment horizontal="center" vertical="center"/>
    </xf>
    <xf numFmtId="0" fontId="1" fillId="0" borderId="4" xfId="0" quotePrefix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left" vertical="center"/>
    </xf>
    <xf numFmtId="0" fontId="1" fillId="0" borderId="35" xfId="1" applyFont="1" applyFill="1" applyBorder="1" applyAlignment="1">
      <alignment horizontal="center" vertical="center"/>
    </xf>
    <xf numFmtId="1" fontId="1" fillId="0" borderId="36" xfId="1" applyNumberFormat="1" applyFont="1" applyFill="1" applyBorder="1" applyAlignment="1">
      <alignment horizontal="center" vertical="center"/>
    </xf>
    <xf numFmtId="0" fontId="1" fillId="0" borderId="39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1" fontId="2" fillId="0" borderId="33" xfId="1" applyNumberFormat="1" applyFont="1" applyFill="1" applyBorder="1" applyAlignment="1">
      <alignment horizontal="center" vertical="center"/>
    </xf>
    <xf numFmtId="1" fontId="1" fillId="0" borderId="1" xfId="1" quotePrefix="1" applyNumberFormat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center" vertical="center"/>
    </xf>
    <xf numFmtId="0" fontId="1" fillId="0" borderId="50" xfId="1" applyFont="1" applyFill="1" applyBorder="1" applyAlignment="1">
      <alignment horizontal="center" vertical="center"/>
    </xf>
    <xf numFmtId="1" fontId="1" fillId="0" borderId="53" xfId="1" applyNumberFormat="1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left" vertical="center"/>
    </xf>
    <xf numFmtId="0" fontId="10" fillId="3" borderId="27" xfId="0" applyFont="1" applyFill="1" applyBorder="1" applyAlignment="1">
      <alignment horizontal="left" vertical="center" wrapText="1"/>
    </xf>
    <xf numFmtId="0" fontId="10" fillId="2" borderId="11" xfId="1" applyFont="1" applyFill="1" applyBorder="1" applyAlignment="1">
      <alignment horizontal="left" vertical="center"/>
    </xf>
    <xf numFmtId="0" fontId="1" fillId="0" borderId="58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left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1" fontId="8" fillId="4" borderId="21" xfId="0" applyNumberFormat="1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left" vertical="center"/>
    </xf>
    <xf numFmtId="0" fontId="8" fillId="4" borderId="34" xfId="1" applyFont="1" applyFill="1" applyBorder="1" applyAlignment="1">
      <alignment vertical="center"/>
    </xf>
    <xf numFmtId="0" fontId="8" fillId="4" borderId="12" xfId="1" applyFont="1" applyFill="1" applyBorder="1" applyAlignment="1">
      <alignment vertical="center"/>
    </xf>
    <xf numFmtId="1" fontId="8" fillId="4" borderId="21" xfId="1" applyNumberFormat="1" applyFont="1" applyFill="1" applyBorder="1" applyAlignment="1">
      <alignment horizontal="center" vertical="center"/>
    </xf>
    <xf numFmtId="0" fontId="1" fillId="4" borderId="34" xfId="1" applyFont="1" applyFill="1" applyBorder="1" applyAlignment="1">
      <alignment horizontal="center" vertical="center"/>
    </xf>
    <xf numFmtId="0" fontId="10" fillId="4" borderId="12" xfId="1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center" vertical="center"/>
    </xf>
    <xf numFmtId="0" fontId="1" fillId="0" borderId="0" xfId="0" applyFont="1" applyAlignment="1"/>
    <xf numFmtId="1" fontId="1" fillId="0" borderId="57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1" fontId="1" fillId="0" borderId="23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1" fontId="1" fillId="0" borderId="19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1" fillId="0" borderId="0" xfId="0" applyFont="1"/>
    <xf numFmtId="0" fontId="1" fillId="0" borderId="20" xfId="0" applyFont="1" applyBorder="1" applyAlignment="1">
      <alignment horizontal="center"/>
    </xf>
    <xf numFmtId="0" fontId="8" fillId="2" borderId="3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4" fillId="0" borderId="37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164" fontId="9" fillId="0" borderId="45" xfId="0" applyNumberFormat="1" applyFont="1" applyFill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/>
    </xf>
    <xf numFmtId="164" fontId="1" fillId="0" borderId="47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52" xfId="0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1" xfId="0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164" fontId="6" fillId="0" borderId="8" xfId="0" applyNumberFormat="1" applyFont="1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8" fillId="2" borderId="34" xfId="1" applyFont="1" applyFill="1" applyBorder="1" applyAlignment="1">
      <alignment horizontal="center"/>
    </xf>
    <xf numFmtId="0" fontId="1" fillId="2" borderId="12" xfId="1" applyFont="1" applyFill="1" applyBorder="1" applyAlignment="1"/>
    <xf numFmtId="0" fontId="1" fillId="2" borderId="29" xfId="1" applyFont="1" applyFill="1" applyBorder="1" applyAlignment="1"/>
    <xf numFmtId="0" fontId="9" fillId="0" borderId="54" xfId="1" applyFont="1" applyFill="1" applyBorder="1" applyAlignment="1">
      <alignment horizontal="center" vertical="center"/>
    </xf>
    <xf numFmtId="0" fontId="9" fillId="0" borderId="55" xfId="1" applyFont="1" applyFill="1" applyBorder="1" applyAlignment="1">
      <alignment horizontal="center" vertical="center"/>
    </xf>
    <xf numFmtId="0" fontId="9" fillId="0" borderId="56" xfId="1" applyFont="1" applyFill="1" applyBorder="1" applyAlignment="1">
      <alignment horizontal="center" vertical="center"/>
    </xf>
    <xf numFmtId="0" fontId="1" fillId="4" borderId="12" xfId="1" applyFont="1" applyFill="1" applyBorder="1" applyAlignment="1">
      <alignment vertical="center"/>
    </xf>
    <xf numFmtId="0" fontId="1" fillId="4" borderId="18" xfId="1" applyFont="1" applyFill="1" applyBorder="1" applyAlignment="1">
      <alignment vertical="center"/>
    </xf>
    <xf numFmtId="0" fontId="1" fillId="4" borderId="12" xfId="1" applyFont="1" applyFill="1" applyBorder="1" applyAlignment="1">
      <alignment horizontal="center" vertical="center"/>
    </xf>
    <xf numFmtId="0" fontId="1" fillId="4" borderId="18" xfId="1" applyFont="1" applyFill="1" applyBorder="1" applyAlignment="1">
      <alignment horizontal="center" vertical="center"/>
    </xf>
    <xf numFmtId="0" fontId="9" fillId="0" borderId="42" xfId="1" applyFont="1" applyFill="1" applyBorder="1" applyAlignment="1">
      <alignment horizontal="center" vertical="center"/>
    </xf>
    <xf numFmtId="0" fontId="9" fillId="0" borderId="43" xfId="1" applyFont="1" applyFill="1" applyBorder="1" applyAlignment="1">
      <alignment horizontal="center" vertical="center"/>
    </xf>
    <xf numFmtId="0" fontId="9" fillId="0" borderId="44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59" xfId="0" applyBorder="1" applyAlignment="1">
      <alignment vertical="center"/>
    </xf>
    <xf numFmtId="0" fontId="1" fillId="0" borderId="34" xfId="1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29" xfId="0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0</xdr:rowOff>
    </xdr:from>
    <xdr:to>
      <xdr:col>1</xdr:col>
      <xdr:colOff>2533650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2475" y="0"/>
          <a:ext cx="214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276225</xdr:colOff>
      <xdr:row>0</xdr:row>
      <xdr:rowOff>0</xdr:rowOff>
    </xdr:from>
    <xdr:to>
      <xdr:col>1</xdr:col>
      <xdr:colOff>2533650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8175" y="0"/>
          <a:ext cx="2257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276225</xdr:colOff>
      <xdr:row>0</xdr:row>
      <xdr:rowOff>0</xdr:rowOff>
    </xdr:from>
    <xdr:to>
      <xdr:col>1</xdr:col>
      <xdr:colOff>2524125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38175" y="0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295275</xdr:colOff>
      <xdr:row>0</xdr:row>
      <xdr:rowOff>0</xdr:rowOff>
    </xdr:from>
    <xdr:to>
      <xdr:col>1</xdr:col>
      <xdr:colOff>2524125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57225" y="0"/>
          <a:ext cx="2228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352425</xdr:colOff>
      <xdr:row>0</xdr:row>
      <xdr:rowOff>0</xdr:rowOff>
    </xdr:from>
    <xdr:to>
      <xdr:col>1</xdr:col>
      <xdr:colOff>2524125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14375" y="0"/>
          <a:ext cx="2171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266700</xdr:colOff>
      <xdr:row>0</xdr:row>
      <xdr:rowOff>0</xdr:rowOff>
    </xdr:from>
    <xdr:to>
      <xdr:col>5</xdr:col>
      <xdr:colOff>590550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4391025" y="0"/>
          <a:ext cx="2428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0</xdr:row>
      <xdr:rowOff>0</xdr:rowOff>
    </xdr:from>
    <xdr:to>
      <xdr:col>5</xdr:col>
      <xdr:colOff>590550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381500" y="0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0</xdr:row>
      <xdr:rowOff>0</xdr:rowOff>
    </xdr:from>
    <xdr:to>
      <xdr:col>5</xdr:col>
      <xdr:colOff>590550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381500" y="0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266700</xdr:colOff>
      <xdr:row>0</xdr:row>
      <xdr:rowOff>0</xdr:rowOff>
    </xdr:from>
    <xdr:to>
      <xdr:col>5</xdr:col>
      <xdr:colOff>600075</xdr:colOff>
      <xdr:row>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391025" y="0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0</xdr:row>
      <xdr:rowOff>0</xdr:rowOff>
    </xdr:from>
    <xdr:to>
      <xdr:col>5</xdr:col>
      <xdr:colOff>609600</xdr:colOff>
      <xdr:row>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381500" y="0"/>
          <a:ext cx="2457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1152525</xdr:colOff>
      <xdr:row>0</xdr:row>
      <xdr:rowOff>0</xdr:rowOff>
    </xdr:from>
    <xdr:to>
      <xdr:col>14</xdr:col>
      <xdr:colOff>1447800</xdr:colOff>
      <xdr:row>0</xdr:row>
      <xdr:rowOff>0</xdr:rowOff>
    </xdr:to>
    <xdr:sp macro="" textlink="">
      <xdr:nvSpPr>
        <xdr:cNvPr id="12" name="WordArt 11"/>
        <xdr:cNvSpPr>
          <a:spLocks noChangeArrowheads="1" noChangeShapeType="1" noTextEdit="1"/>
        </xdr:cNvSpPr>
      </xdr:nvSpPr>
      <xdr:spPr bwMode="auto">
        <a:xfrm>
          <a:off x="12382500" y="0"/>
          <a:ext cx="2952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>
                  <a:alpha val="50000"/>
                </a:srgbClr>
              </a:solidFill>
              <a:effectLst/>
              <a:latin typeface="Courier New"/>
              <a:cs typeface="Courier New"/>
            </a:rPr>
            <a:t>DRAFT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0</xdr:rowOff>
    </xdr:from>
    <xdr:to>
      <xdr:col>1</xdr:col>
      <xdr:colOff>2533650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71525" y="0"/>
          <a:ext cx="214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276225</xdr:colOff>
      <xdr:row>0</xdr:row>
      <xdr:rowOff>0</xdr:rowOff>
    </xdr:from>
    <xdr:to>
      <xdr:col>1</xdr:col>
      <xdr:colOff>2533650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57225" y="0"/>
          <a:ext cx="2257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276225</xdr:colOff>
      <xdr:row>0</xdr:row>
      <xdr:rowOff>0</xdr:rowOff>
    </xdr:from>
    <xdr:to>
      <xdr:col>1</xdr:col>
      <xdr:colOff>2524125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57225" y="0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295275</xdr:colOff>
      <xdr:row>0</xdr:row>
      <xdr:rowOff>0</xdr:rowOff>
    </xdr:from>
    <xdr:to>
      <xdr:col>1</xdr:col>
      <xdr:colOff>2524125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76275" y="0"/>
          <a:ext cx="2228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352425</xdr:colOff>
      <xdr:row>0</xdr:row>
      <xdr:rowOff>0</xdr:rowOff>
    </xdr:from>
    <xdr:to>
      <xdr:col>1</xdr:col>
      <xdr:colOff>2524125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33425" y="0"/>
          <a:ext cx="2171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266700</xdr:colOff>
      <xdr:row>0</xdr:row>
      <xdr:rowOff>0</xdr:rowOff>
    </xdr:from>
    <xdr:to>
      <xdr:col>6</xdr:col>
      <xdr:colOff>590550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4410075" y="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257175</xdr:colOff>
      <xdr:row>0</xdr:row>
      <xdr:rowOff>0</xdr:rowOff>
    </xdr:from>
    <xdr:to>
      <xdr:col>6</xdr:col>
      <xdr:colOff>590550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400550" y="0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257175</xdr:colOff>
      <xdr:row>0</xdr:row>
      <xdr:rowOff>0</xdr:rowOff>
    </xdr:from>
    <xdr:to>
      <xdr:col>6</xdr:col>
      <xdr:colOff>590550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400550" y="0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266700</xdr:colOff>
      <xdr:row>0</xdr:row>
      <xdr:rowOff>0</xdr:rowOff>
    </xdr:from>
    <xdr:to>
      <xdr:col>6</xdr:col>
      <xdr:colOff>600075</xdr:colOff>
      <xdr:row>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410075" y="0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257175</xdr:colOff>
      <xdr:row>0</xdr:row>
      <xdr:rowOff>0</xdr:rowOff>
    </xdr:from>
    <xdr:to>
      <xdr:col>6</xdr:col>
      <xdr:colOff>609600</xdr:colOff>
      <xdr:row>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400550" y="0"/>
          <a:ext cx="2828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1152525</xdr:colOff>
      <xdr:row>0</xdr:row>
      <xdr:rowOff>0</xdr:rowOff>
    </xdr:from>
    <xdr:to>
      <xdr:col>15</xdr:col>
      <xdr:colOff>1447800</xdr:colOff>
      <xdr:row>0</xdr:row>
      <xdr:rowOff>0</xdr:rowOff>
    </xdr:to>
    <xdr:sp macro="" textlink="">
      <xdr:nvSpPr>
        <xdr:cNvPr id="12" name="WordArt 11"/>
        <xdr:cNvSpPr>
          <a:spLocks noChangeArrowheads="1" noChangeShapeType="1" noTextEdit="1"/>
        </xdr:cNvSpPr>
      </xdr:nvSpPr>
      <xdr:spPr bwMode="auto">
        <a:xfrm>
          <a:off x="13030200" y="0"/>
          <a:ext cx="2952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>
                  <a:alpha val="50000"/>
                </a:srgbClr>
              </a:solidFill>
              <a:effectLst/>
              <a:latin typeface="Courier New"/>
              <a:cs typeface="Courier New"/>
            </a:rPr>
            <a:t>DRAFT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jects\34676%20East%20End%20Bridge\PROJECT%20MANAGEMENT\CONTRACTS\CM%20%236%20-%20PHASE%204%20CONTRACT\FEE%20PROPOSAL\KYTC%20FEE%20PROPOSAL\SDC5%20Phase%204%20proposal%2011-5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SIORB%20Section%202%20Geotechnical%20Derivation%20Feb%2007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05proj\LX2005125%20I-265%20Bridge\East%20End%20Bridge%20Proposa%207-20-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e Proposal"/>
      <sheetName val="Classification"/>
      <sheetName val="WBS "/>
      <sheetName val="Derivation"/>
      <sheetName val="521 -  Summary"/>
      <sheetName val="525 Form"/>
      <sheetName val="Prof Hours"/>
    </sheetNames>
    <sheetDataSet>
      <sheetData sheetId="0"/>
      <sheetData sheetId="1"/>
      <sheetData sheetId="2"/>
      <sheetData sheetId="3">
        <row r="158">
          <cell r="M158">
            <v>71.400000000000006</v>
          </cell>
        </row>
        <row r="259">
          <cell r="M259">
            <v>20.100000000000001</v>
          </cell>
        </row>
        <row r="328">
          <cell r="M328">
            <v>9.9</v>
          </cell>
        </row>
        <row r="337">
          <cell r="M337">
            <v>29.3</v>
          </cell>
        </row>
        <row r="345">
          <cell r="M345">
            <v>87.9</v>
          </cell>
        </row>
        <row r="359">
          <cell r="M359">
            <v>199</v>
          </cell>
        </row>
        <row r="387">
          <cell r="M387">
            <v>230.3</v>
          </cell>
        </row>
        <row r="437">
          <cell r="M437">
            <v>1516.5</v>
          </cell>
        </row>
        <row r="442">
          <cell r="M442">
            <v>90</v>
          </cell>
        </row>
        <row r="465">
          <cell r="M465">
            <v>979</v>
          </cell>
        </row>
        <row r="490">
          <cell r="M490">
            <v>710</v>
          </cell>
        </row>
        <row r="560">
          <cell r="M560">
            <v>558</v>
          </cell>
        </row>
        <row r="563">
          <cell r="M563">
            <v>5</v>
          </cell>
        </row>
        <row r="609">
          <cell r="M609">
            <v>1258</v>
          </cell>
        </row>
        <row r="615">
          <cell r="M615">
            <v>1</v>
          </cell>
        </row>
        <row r="617">
          <cell r="M617">
            <v>5</v>
          </cell>
        </row>
        <row r="619">
          <cell r="M619">
            <v>15</v>
          </cell>
        </row>
        <row r="631">
          <cell r="M631">
            <v>1258</v>
          </cell>
        </row>
        <row r="633">
          <cell r="M633">
            <v>1500</v>
          </cell>
        </row>
        <row r="641">
          <cell r="M641">
            <v>32</v>
          </cell>
        </row>
        <row r="644">
          <cell r="M644">
            <v>3.8</v>
          </cell>
        </row>
        <row r="654">
          <cell r="M654">
            <v>12.268000000000001</v>
          </cell>
        </row>
        <row r="661">
          <cell r="M661">
            <v>226.95800000000003</v>
          </cell>
        </row>
        <row r="669">
          <cell r="M669">
            <v>61.34</v>
          </cell>
        </row>
        <row r="688">
          <cell r="M688">
            <v>73.608000000000004</v>
          </cell>
        </row>
        <row r="694">
          <cell r="M694">
            <v>61.34</v>
          </cell>
        </row>
        <row r="703">
          <cell r="M703">
            <v>490.72</v>
          </cell>
        </row>
        <row r="711">
          <cell r="M711">
            <v>545.92600000000004</v>
          </cell>
        </row>
        <row r="720">
          <cell r="M720">
            <v>374.17399999999998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e Proposal"/>
      <sheetName val="Classification"/>
      <sheetName val="WBS Hours"/>
      <sheetName val="521 -  Summary"/>
      <sheetName val="Derivation"/>
      <sheetName val="525 Form"/>
      <sheetName val="Prof Hour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521 -  Price "/>
      <sheetName val="Derivation"/>
      <sheetName val="525 Form "/>
      <sheetName val="Fee Proposal"/>
      <sheetName val="Classification"/>
      <sheetName val=" Direct Cost"/>
    </sheetNames>
    <sheetDataSet>
      <sheetData sheetId="0"/>
      <sheetData sheetId="1">
        <row r="1139">
          <cell r="J1139">
            <v>90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7"/>
  <sheetViews>
    <sheetView tabSelected="1" view="pageBreakPreview" zoomScaleNormal="100" zoomScaleSheetLayoutView="100" workbookViewId="0"/>
  </sheetViews>
  <sheetFormatPr defaultRowHeight="12.75"/>
  <sheetData>
    <row r="1" spans="1:1">
      <c r="A1" s="89" t="s">
        <v>82</v>
      </c>
    </row>
    <row r="3" spans="1:1">
      <c r="A3" s="2" t="s">
        <v>84</v>
      </c>
    </row>
    <row r="4" spans="1:1">
      <c r="A4" s="2" t="s">
        <v>81</v>
      </c>
    </row>
    <row r="5" spans="1:1">
      <c r="A5" s="2" t="s">
        <v>85</v>
      </c>
    </row>
    <row r="6" spans="1:1">
      <c r="A6" s="2" t="s">
        <v>86</v>
      </c>
    </row>
    <row r="7" spans="1:1">
      <c r="A7" s="2" t="s">
        <v>87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9"/>
  <sheetViews>
    <sheetView view="pageBreakPreview" zoomScaleNormal="100" zoomScaleSheetLayoutView="100" workbookViewId="0">
      <selection sqref="A1:F1"/>
    </sheetView>
  </sheetViews>
  <sheetFormatPr defaultRowHeight="12.75"/>
  <cols>
    <col min="1" max="1" width="5.7109375" style="3" customWidth="1"/>
    <col min="2" max="2" width="42.7109375" style="7" customWidth="1"/>
    <col min="3" max="3" width="10.7109375" style="8" customWidth="1"/>
    <col min="4" max="5" width="10.7109375" style="7" customWidth="1"/>
    <col min="6" max="6" width="10.7109375" style="9" customWidth="1"/>
    <col min="7" max="7" width="2.85546875" customWidth="1"/>
    <col min="14" max="14" width="5.42578125" customWidth="1"/>
    <col min="15" max="15" width="34.42578125" customWidth="1"/>
    <col min="18" max="18" width="12.28515625" customWidth="1"/>
    <col min="19" max="19" width="11.7109375" customWidth="1"/>
  </cols>
  <sheetData>
    <row r="1" spans="1:6" ht="30" customHeight="1" thickBot="1">
      <c r="A1" s="125" t="s">
        <v>14</v>
      </c>
      <c r="B1" s="126"/>
      <c r="C1" s="126"/>
      <c r="D1" s="126"/>
      <c r="E1" s="126"/>
      <c r="F1" s="127"/>
    </row>
    <row r="2" spans="1:6" s="1" customFormat="1" ht="16.5" customHeight="1">
      <c r="A2" s="128" t="s">
        <v>29</v>
      </c>
      <c r="B2" s="129"/>
      <c r="C2" s="115" t="s">
        <v>49</v>
      </c>
      <c r="D2" s="116"/>
      <c r="E2" s="116"/>
      <c r="F2" s="117"/>
    </row>
    <row r="3" spans="1:6" s="1" customFormat="1" ht="16.5" customHeight="1">
      <c r="A3" s="130" t="s">
        <v>30</v>
      </c>
      <c r="B3" s="131"/>
      <c r="C3" s="118" t="s">
        <v>32</v>
      </c>
      <c r="D3" s="119"/>
      <c r="E3" s="119"/>
      <c r="F3" s="120"/>
    </row>
    <row r="4" spans="1:6" s="1" customFormat="1" ht="16.5" customHeight="1">
      <c r="A4" s="132" t="s">
        <v>31</v>
      </c>
      <c r="B4" s="133"/>
      <c r="C4" s="121" t="s">
        <v>33</v>
      </c>
      <c r="D4" s="119"/>
      <c r="E4" s="119"/>
      <c r="F4" s="120"/>
    </row>
    <row r="5" spans="1:6" s="1" customFormat="1" ht="16.5" customHeight="1" thickBot="1">
      <c r="A5" s="100" t="s">
        <v>48</v>
      </c>
      <c r="B5" s="101"/>
      <c r="C5" s="122" t="s">
        <v>46</v>
      </c>
      <c r="D5" s="123"/>
      <c r="E5" s="123"/>
      <c r="F5" s="124"/>
    </row>
    <row r="6" spans="1:6" s="1" customFormat="1" ht="15" customHeight="1" thickBot="1">
      <c r="A6" s="109"/>
      <c r="B6" s="110"/>
      <c r="C6" s="110"/>
      <c r="D6" s="110"/>
      <c r="E6" s="110"/>
      <c r="F6" s="111"/>
    </row>
    <row r="7" spans="1:6" ht="30" customHeight="1" thickBot="1">
      <c r="A7" s="102" t="s">
        <v>37</v>
      </c>
      <c r="B7" s="103"/>
      <c r="C7" s="103"/>
      <c r="D7" s="103"/>
      <c r="E7" s="103"/>
      <c r="F7" s="104"/>
    </row>
    <row r="8" spans="1:6" ht="15" customHeight="1" thickTop="1" thickBot="1">
      <c r="A8" s="23" t="s">
        <v>1</v>
      </c>
      <c r="B8" s="15" t="s">
        <v>2</v>
      </c>
      <c r="C8" s="10" t="s">
        <v>3</v>
      </c>
      <c r="D8" s="10" t="s">
        <v>0</v>
      </c>
      <c r="E8" s="15" t="s">
        <v>11</v>
      </c>
      <c r="F8" s="24" t="s">
        <v>23</v>
      </c>
    </row>
    <row r="9" spans="1:6" s="22" customFormat="1" ht="15" customHeight="1" thickTop="1" thickBot="1">
      <c r="A9" s="91" t="s">
        <v>13</v>
      </c>
      <c r="B9" s="105"/>
      <c r="C9" s="105"/>
      <c r="D9" s="105"/>
      <c r="E9" s="105"/>
      <c r="F9" s="106"/>
    </row>
    <row r="10" spans="1:6" s="2" customFormat="1" ht="13.5" customHeight="1" thickBot="1">
      <c r="A10" s="29">
        <v>1</v>
      </c>
      <c r="B10" s="35" t="s">
        <v>50</v>
      </c>
      <c r="C10" s="90" t="s">
        <v>5</v>
      </c>
      <c r="D10" s="36"/>
      <c r="E10" s="36"/>
      <c r="F10" s="27"/>
    </row>
    <row r="11" spans="1:6" s="2" customFormat="1" ht="15" customHeight="1" thickBot="1">
      <c r="A11" s="61" t="s">
        <v>6</v>
      </c>
      <c r="B11" s="62" t="s">
        <v>6</v>
      </c>
      <c r="C11" s="63" t="s">
        <v>6</v>
      </c>
      <c r="D11" s="64" t="s">
        <v>6</v>
      </c>
      <c r="E11" s="65" t="s">
        <v>17</v>
      </c>
      <c r="F11" s="66">
        <f>SUM(F10)</f>
        <v>0</v>
      </c>
    </row>
    <row r="12" spans="1:6" s="2" customFormat="1" ht="14.25" customHeight="1" thickBot="1">
      <c r="A12" s="94"/>
      <c r="B12" s="107"/>
      <c r="C12" s="107"/>
      <c r="D12" s="107"/>
      <c r="E12" s="107"/>
      <c r="F12" s="108"/>
    </row>
    <row r="13" spans="1:6" s="2" customFormat="1" ht="15" customHeight="1" thickBot="1">
      <c r="A13" s="91" t="s">
        <v>10</v>
      </c>
      <c r="B13" s="105"/>
      <c r="C13" s="105"/>
      <c r="D13" s="105"/>
      <c r="E13" s="105"/>
      <c r="F13" s="106"/>
    </row>
    <row r="14" spans="1:6" s="2" customFormat="1" ht="13.5" customHeight="1" thickBot="1">
      <c r="A14" s="37"/>
      <c r="B14" s="56" t="s">
        <v>7</v>
      </c>
      <c r="C14" s="112"/>
      <c r="D14" s="113"/>
      <c r="E14" s="113"/>
      <c r="F14" s="114"/>
    </row>
    <row r="15" spans="1:6" s="2" customFormat="1" ht="13.5" customHeight="1">
      <c r="A15" s="33">
        <v>6</v>
      </c>
      <c r="B15" s="34" t="s">
        <v>67</v>
      </c>
      <c r="C15" s="40" t="s">
        <v>9</v>
      </c>
      <c r="D15" s="40"/>
      <c r="E15" s="40"/>
      <c r="F15" s="41"/>
    </row>
    <row r="16" spans="1:6" s="2" customFormat="1" ht="13.5" customHeight="1">
      <c r="A16" s="25">
        <v>7</v>
      </c>
      <c r="B16" s="19" t="s">
        <v>63</v>
      </c>
      <c r="C16" s="18" t="s">
        <v>9</v>
      </c>
      <c r="D16" s="18"/>
      <c r="E16" s="18"/>
      <c r="F16" s="26"/>
    </row>
    <row r="17" spans="1:6" s="2" customFormat="1" ht="13.5" customHeight="1">
      <c r="A17" s="25">
        <v>8</v>
      </c>
      <c r="B17" s="19" t="s">
        <v>39</v>
      </c>
      <c r="C17" s="18" t="s">
        <v>9</v>
      </c>
      <c r="D17" s="18"/>
      <c r="E17" s="18"/>
      <c r="F17" s="26"/>
    </row>
    <row r="18" spans="1:6" s="2" customFormat="1" ht="13.5" customHeight="1">
      <c r="A18" s="25">
        <v>9</v>
      </c>
      <c r="B18" s="19" t="s">
        <v>72</v>
      </c>
      <c r="C18" s="18" t="s">
        <v>9</v>
      </c>
      <c r="D18" s="18"/>
      <c r="E18" s="18"/>
      <c r="F18" s="26"/>
    </row>
    <row r="19" spans="1:6" s="2" customFormat="1" ht="13.5" customHeight="1">
      <c r="A19" s="25">
        <v>10</v>
      </c>
      <c r="B19" s="19" t="s">
        <v>61</v>
      </c>
      <c r="C19" s="18" t="s">
        <v>9</v>
      </c>
      <c r="D19" s="18"/>
      <c r="E19" s="18"/>
      <c r="F19" s="26"/>
    </row>
    <row r="20" spans="1:6" s="2" customFormat="1" ht="13.5" customHeight="1">
      <c r="A20" s="28">
        <v>11</v>
      </c>
      <c r="B20" s="38" t="s">
        <v>40</v>
      </c>
      <c r="C20" s="21" t="s">
        <v>9</v>
      </c>
      <c r="D20" s="21"/>
      <c r="E20" s="21"/>
      <c r="F20" s="77"/>
    </row>
    <row r="21" spans="1:6" s="2" customFormat="1" ht="13.5" customHeight="1">
      <c r="A21" s="25">
        <v>12</v>
      </c>
      <c r="B21" s="82" t="s">
        <v>56</v>
      </c>
      <c r="C21" s="18" t="s">
        <v>9</v>
      </c>
      <c r="D21" s="18"/>
      <c r="E21" s="18"/>
      <c r="F21" s="26"/>
    </row>
    <row r="22" spans="1:6" s="2" customFormat="1" ht="13.5" customHeight="1">
      <c r="A22" s="28">
        <v>13</v>
      </c>
      <c r="B22" s="83" t="s">
        <v>57</v>
      </c>
      <c r="C22" s="21" t="s">
        <v>9</v>
      </c>
      <c r="D22" s="21"/>
      <c r="E22" s="21"/>
      <c r="F22" s="77"/>
    </row>
    <row r="23" spans="1:6" s="2" customFormat="1" ht="13.5" customHeight="1">
      <c r="A23" s="28">
        <v>14</v>
      </c>
      <c r="B23" s="83" t="s">
        <v>60</v>
      </c>
      <c r="C23" s="21" t="s">
        <v>9</v>
      </c>
      <c r="D23" s="21"/>
      <c r="E23" s="21"/>
      <c r="F23" s="77"/>
    </row>
    <row r="24" spans="1:6" s="2" customFormat="1" ht="13.5" customHeight="1">
      <c r="A24" s="28">
        <v>15</v>
      </c>
      <c r="B24" s="83" t="s">
        <v>64</v>
      </c>
      <c r="C24" s="21" t="s">
        <v>9</v>
      </c>
      <c r="D24" s="21"/>
      <c r="E24" s="21"/>
      <c r="F24" s="77"/>
    </row>
    <row r="25" spans="1:6" s="2" customFormat="1" ht="13.5" customHeight="1">
      <c r="A25" s="28">
        <v>16</v>
      </c>
      <c r="B25" s="83" t="s">
        <v>71</v>
      </c>
      <c r="C25" s="21" t="s">
        <v>9</v>
      </c>
      <c r="D25" s="21"/>
      <c r="E25" s="21"/>
      <c r="F25" s="77"/>
    </row>
    <row r="26" spans="1:6" s="2" customFormat="1" ht="13.5" customHeight="1" thickBot="1">
      <c r="A26" s="30">
        <v>17</v>
      </c>
      <c r="B26" s="84" t="s">
        <v>75</v>
      </c>
      <c r="C26" s="31" t="s">
        <v>9</v>
      </c>
      <c r="D26" s="31"/>
      <c r="E26" s="31"/>
      <c r="F26" s="32"/>
    </row>
    <row r="27" spans="1:6" s="2" customFormat="1" ht="13.5" customHeight="1" thickBot="1">
      <c r="A27" s="37"/>
      <c r="B27" s="56" t="s">
        <v>38</v>
      </c>
      <c r="C27" s="112"/>
      <c r="D27" s="113"/>
      <c r="E27" s="113"/>
      <c r="F27" s="114"/>
    </row>
    <row r="28" spans="1:6" s="2" customFormat="1" ht="13.5" customHeight="1">
      <c r="A28" s="33">
        <v>20</v>
      </c>
      <c r="B28" s="34" t="s">
        <v>41</v>
      </c>
      <c r="C28" s="40" t="s">
        <v>12</v>
      </c>
      <c r="D28" s="40"/>
      <c r="E28" s="42"/>
      <c r="F28" s="41"/>
    </row>
    <row r="29" spans="1:6" s="2" customFormat="1" ht="13.5" customHeight="1">
      <c r="A29" s="25">
        <v>21</v>
      </c>
      <c r="B29" s="19" t="s">
        <v>42</v>
      </c>
      <c r="C29" s="18" t="s">
        <v>12</v>
      </c>
      <c r="D29" s="18"/>
      <c r="E29" s="18"/>
      <c r="F29" s="26"/>
    </row>
    <row r="30" spans="1:6" s="2" customFormat="1" ht="13.5" customHeight="1">
      <c r="A30" s="25">
        <v>22</v>
      </c>
      <c r="B30" s="20" t="s">
        <v>43</v>
      </c>
      <c r="C30" s="18" t="s">
        <v>4</v>
      </c>
      <c r="D30" s="18"/>
      <c r="E30" s="18"/>
      <c r="F30" s="26"/>
    </row>
    <row r="31" spans="1:6" s="2" customFormat="1" ht="13.5" customHeight="1">
      <c r="A31" s="25">
        <v>23</v>
      </c>
      <c r="B31" s="20" t="s">
        <v>44</v>
      </c>
      <c r="C31" s="18" t="s">
        <v>9</v>
      </c>
      <c r="D31" s="18"/>
      <c r="E31" s="18"/>
      <c r="F31" s="26"/>
    </row>
    <row r="32" spans="1:6" s="2" customFormat="1" ht="13.5" customHeight="1">
      <c r="A32" s="25">
        <v>24</v>
      </c>
      <c r="B32" s="20" t="s">
        <v>62</v>
      </c>
      <c r="C32" s="18" t="s">
        <v>12</v>
      </c>
      <c r="D32" s="18"/>
      <c r="E32" s="18"/>
      <c r="F32" s="26"/>
    </row>
    <row r="33" spans="1:6" s="2" customFormat="1" ht="13.5" customHeight="1">
      <c r="A33" s="25">
        <v>25</v>
      </c>
      <c r="B33" s="20" t="s">
        <v>58</v>
      </c>
      <c r="C33" s="18" t="s">
        <v>12</v>
      </c>
      <c r="D33" s="18"/>
      <c r="E33" s="18"/>
      <c r="F33" s="26"/>
    </row>
    <row r="34" spans="1:6" s="2" customFormat="1" ht="13.5" customHeight="1">
      <c r="A34" s="25">
        <v>26</v>
      </c>
      <c r="B34" s="20" t="s">
        <v>59</v>
      </c>
      <c r="C34" s="18" t="s">
        <v>9</v>
      </c>
      <c r="D34" s="18"/>
      <c r="E34" s="18"/>
      <c r="F34" s="26"/>
    </row>
    <row r="35" spans="1:6" s="2" customFormat="1" ht="13.5" customHeight="1">
      <c r="A35" s="28">
        <v>27</v>
      </c>
      <c r="B35" s="39" t="s">
        <v>65</v>
      </c>
      <c r="C35" s="21" t="s">
        <v>12</v>
      </c>
      <c r="D35" s="21"/>
      <c r="E35" s="21"/>
      <c r="F35" s="77"/>
    </row>
    <row r="36" spans="1:6" s="2" customFormat="1" ht="13.5" customHeight="1">
      <c r="A36" s="28">
        <v>28</v>
      </c>
      <c r="B36" s="39" t="s">
        <v>69</v>
      </c>
      <c r="C36" s="21" t="s">
        <v>12</v>
      </c>
      <c r="D36" s="21"/>
      <c r="E36" s="21"/>
      <c r="F36" s="77"/>
    </row>
    <row r="37" spans="1:6" s="2" customFormat="1" ht="13.5" customHeight="1">
      <c r="A37" s="28">
        <v>29</v>
      </c>
      <c r="B37" s="85" t="s">
        <v>66</v>
      </c>
      <c r="C37" s="21" t="s">
        <v>5</v>
      </c>
      <c r="D37" s="21"/>
      <c r="E37" s="21"/>
      <c r="F37" s="77"/>
    </row>
    <row r="38" spans="1:6" s="2" customFormat="1" ht="13.5" customHeight="1">
      <c r="A38" s="28">
        <v>30</v>
      </c>
      <c r="B38" s="85" t="s">
        <v>68</v>
      </c>
      <c r="C38" s="21" t="s">
        <v>9</v>
      </c>
      <c r="D38" s="21"/>
      <c r="E38" s="21"/>
      <c r="F38" s="77"/>
    </row>
    <row r="39" spans="1:6" s="2" customFormat="1" ht="13.5" customHeight="1">
      <c r="A39" s="28">
        <v>31</v>
      </c>
      <c r="B39" s="85" t="s">
        <v>73</v>
      </c>
      <c r="C39" s="21" t="s">
        <v>4</v>
      </c>
      <c r="D39" s="21"/>
      <c r="E39" s="21"/>
      <c r="F39" s="77"/>
    </row>
    <row r="40" spans="1:6" s="2" customFormat="1" ht="13.5" customHeight="1">
      <c r="A40" s="25">
        <v>32</v>
      </c>
      <c r="B40" s="88" t="s">
        <v>76</v>
      </c>
      <c r="C40" s="18" t="s">
        <v>9</v>
      </c>
      <c r="D40" s="18"/>
      <c r="E40" s="18"/>
      <c r="F40" s="26"/>
    </row>
    <row r="41" spans="1:6" s="2" customFormat="1" ht="13.5" customHeight="1">
      <c r="A41" s="25">
        <v>33</v>
      </c>
      <c r="B41" s="88" t="s">
        <v>77</v>
      </c>
      <c r="C41" s="18" t="s">
        <v>4</v>
      </c>
      <c r="D41" s="18"/>
      <c r="E41" s="18"/>
      <c r="F41" s="26"/>
    </row>
    <row r="42" spans="1:6" s="2" customFormat="1" ht="13.5" customHeight="1">
      <c r="A42" s="28">
        <v>34</v>
      </c>
      <c r="B42" s="85" t="s">
        <v>78</v>
      </c>
      <c r="C42" s="21" t="s">
        <v>4</v>
      </c>
      <c r="D42" s="21"/>
      <c r="E42" s="21"/>
      <c r="F42" s="77"/>
    </row>
    <row r="43" spans="1:6" s="2" customFormat="1" ht="13.5" customHeight="1" thickBot="1">
      <c r="A43" s="30">
        <v>35</v>
      </c>
      <c r="B43" s="86" t="s">
        <v>79</v>
      </c>
      <c r="C43" s="31" t="s">
        <v>9</v>
      </c>
      <c r="D43" s="31"/>
      <c r="E43" s="31"/>
      <c r="F43" s="32"/>
    </row>
    <row r="44" spans="1:6" s="2" customFormat="1" ht="13.5" customHeight="1" thickBot="1">
      <c r="A44" s="37"/>
      <c r="B44" s="57" t="s">
        <v>83</v>
      </c>
      <c r="C44" s="112" t="s">
        <v>6</v>
      </c>
      <c r="D44" s="113"/>
      <c r="E44" s="113"/>
      <c r="F44" s="114"/>
    </row>
    <row r="45" spans="1:6" s="2" customFormat="1" ht="13.5" customHeight="1">
      <c r="A45" s="33">
        <v>40</v>
      </c>
      <c r="B45" s="34" t="s">
        <v>15</v>
      </c>
      <c r="C45" s="40" t="s">
        <v>5</v>
      </c>
      <c r="D45" s="40"/>
      <c r="E45" s="40"/>
      <c r="F45" s="41"/>
    </row>
    <row r="46" spans="1:6" s="2" customFormat="1" ht="13.5" customHeight="1">
      <c r="A46" s="25">
        <v>41</v>
      </c>
      <c r="B46" s="19" t="s">
        <v>18</v>
      </c>
      <c r="C46" s="18" t="s">
        <v>5</v>
      </c>
      <c r="D46" s="18"/>
      <c r="E46" s="18"/>
      <c r="F46" s="26"/>
    </row>
    <row r="47" spans="1:6" s="2" customFormat="1" ht="13.5" customHeight="1">
      <c r="A47" s="25">
        <v>42</v>
      </c>
      <c r="B47" s="19" t="s">
        <v>19</v>
      </c>
      <c r="C47" s="18" t="s">
        <v>5</v>
      </c>
      <c r="D47" s="18"/>
      <c r="E47" s="18"/>
      <c r="F47" s="26"/>
    </row>
    <row r="48" spans="1:6" s="2" customFormat="1" ht="13.5" customHeight="1">
      <c r="A48" s="25">
        <v>43</v>
      </c>
      <c r="B48" s="19" t="s">
        <v>20</v>
      </c>
      <c r="C48" s="18" t="s">
        <v>5</v>
      </c>
      <c r="D48" s="18"/>
      <c r="E48" s="18"/>
      <c r="F48" s="26"/>
    </row>
    <row r="49" spans="1:6" s="2" customFormat="1" ht="13.5" customHeight="1">
      <c r="A49" s="25">
        <v>44</v>
      </c>
      <c r="B49" s="19" t="s">
        <v>21</v>
      </c>
      <c r="C49" s="18" t="s">
        <v>5</v>
      </c>
      <c r="D49" s="18"/>
      <c r="E49" s="18"/>
      <c r="F49" s="26"/>
    </row>
    <row r="50" spans="1:6" s="2" customFormat="1" ht="13.5" customHeight="1">
      <c r="A50" s="25">
        <v>45</v>
      </c>
      <c r="B50" s="19" t="s">
        <v>45</v>
      </c>
      <c r="C50" s="18" t="s">
        <v>5</v>
      </c>
      <c r="D50" s="18"/>
      <c r="E50" s="18"/>
      <c r="F50" s="26"/>
    </row>
    <row r="51" spans="1:6" s="2" customFormat="1" ht="13.5" customHeight="1" thickBot="1">
      <c r="A51" s="30">
        <v>46</v>
      </c>
      <c r="B51" s="84" t="s">
        <v>80</v>
      </c>
      <c r="C51" s="31" t="s">
        <v>4</v>
      </c>
      <c r="D51" s="31"/>
      <c r="E51" s="31"/>
      <c r="F51" s="32"/>
    </row>
    <row r="52" spans="1:6" s="2" customFormat="1" ht="13.5" customHeight="1" thickBot="1">
      <c r="A52" s="61" t="s">
        <v>6</v>
      </c>
      <c r="B52" s="62" t="s">
        <v>6</v>
      </c>
      <c r="C52" s="63" t="s">
        <v>6</v>
      </c>
      <c r="D52" s="64" t="s">
        <v>6</v>
      </c>
      <c r="E52" s="65" t="s">
        <v>17</v>
      </c>
      <c r="F52" s="66">
        <f>SUM(F15:F51)</f>
        <v>0</v>
      </c>
    </row>
    <row r="53" spans="1:6" s="2" customFormat="1" ht="13.5" customHeight="1" thickBot="1">
      <c r="A53" s="97"/>
      <c r="B53" s="98"/>
      <c r="C53" s="98"/>
      <c r="D53" s="98"/>
      <c r="E53" s="98"/>
      <c r="F53" s="99"/>
    </row>
    <row r="54" spans="1:6" s="2" customFormat="1" ht="13.5" customHeight="1" thickBot="1">
      <c r="A54" s="91" t="s">
        <v>16</v>
      </c>
      <c r="B54" s="92"/>
      <c r="C54" s="92"/>
      <c r="D54" s="92"/>
      <c r="E54" s="92"/>
      <c r="F54" s="93"/>
    </row>
    <row r="55" spans="1:6" s="2" customFormat="1" ht="13.5" customHeight="1">
      <c r="A55" s="28">
        <v>50</v>
      </c>
      <c r="B55" s="83" t="s">
        <v>74</v>
      </c>
      <c r="C55" s="21" t="s">
        <v>4</v>
      </c>
      <c r="D55" s="78"/>
      <c r="E55" s="79"/>
      <c r="F55" s="77"/>
    </row>
    <row r="56" spans="1:6" s="2" customFormat="1" ht="13.5" customHeight="1" thickBot="1">
      <c r="A56" s="30">
        <v>51</v>
      </c>
      <c r="B56" s="84" t="s">
        <v>70</v>
      </c>
      <c r="C56" s="31" t="s">
        <v>9</v>
      </c>
      <c r="D56" s="80"/>
      <c r="E56" s="81"/>
      <c r="F56" s="32"/>
    </row>
    <row r="57" spans="1:6" s="2" customFormat="1" ht="15" customHeight="1" thickBot="1">
      <c r="A57" s="61" t="s">
        <v>6</v>
      </c>
      <c r="B57" s="74" t="s">
        <v>55</v>
      </c>
      <c r="C57" s="63" t="s">
        <v>6</v>
      </c>
      <c r="D57" s="63" t="s">
        <v>6</v>
      </c>
      <c r="E57" s="75"/>
      <c r="F57" s="66">
        <f>F11+F52+SUM(F55:F56)</f>
        <v>0</v>
      </c>
    </row>
    <row r="58" spans="1:6" s="2" customFormat="1" ht="15" customHeight="1" thickBot="1">
      <c r="A58" s="94"/>
      <c r="B58" s="95"/>
      <c r="C58" s="95"/>
      <c r="D58" s="95"/>
      <c r="E58" s="95"/>
      <c r="F58" s="96"/>
    </row>
    <row r="59" spans="1:6" s="2" customFormat="1" ht="15" customHeight="1" thickBot="1">
      <c r="A59" s="61">
        <v>60</v>
      </c>
      <c r="B59" s="68" t="s">
        <v>8</v>
      </c>
      <c r="C59" s="67" t="s">
        <v>4</v>
      </c>
      <c r="D59" s="67"/>
      <c r="E59" s="65" t="s">
        <v>47</v>
      </c>
      <c r="F59" s="66"/>
    </row>
    <row r="60" spans="1:6" ht="15" customHeight="1">
      <c r="B60" s="4"/>
      <c r="C60" s="5"/>
      <c r="D60" s="4"/>
      <c r="E60" s="4"/>
      <c r="F60" s="6"/>
    </row>
    <row r="61" spans="1:6" ht="15" customHeight="1">
      <c r="B61" s="4"/>
      <c r="C61" s="5"/>
      <c r="D61" s="4"/>
      <c r="E61" s="4"/>
      <c r="F61" s="6"/>
    </row>
    <row r="62" spans="1:6" ht="15" customHeight="1">
      <c r="B62" s="4"/>
      <c r="C62" s="5"/>
      <c r="D62" s="4"/>
      <c r="E62" s="4"/>
      <c r="F62" s="6"/>
    </row>
    <row r="63" spans="1:6" ht="15" customHeight="1">
      <c r="B63" s="4"/>
      <c r="C63" s="5"/>
      <c r="D63" s="4"/>
      <c r="E63" s="4"/>
      <c r="F63" s="6"/>
    </row>
    <row r="64" spans="1:6" ht="15" customHeight="1">
      <c r="B64" s="4"/>
      <c r="C64" s="5"/>
      <c r="D64" s="4"/>
      <c r="E64" s="4"/>
      <c r="F64" s="6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30" customHeight="1"/>
    <row r="72" ht="15" customHeight="1"/>
    <row r="73" ht="15" customHeight="1"/>
    <row r="74" ht="15" customHeight="1"/>
    <row r="76" ht="15" customHeight="1"/>
    <row r="77" ht="15" customHeight="1"/>
    <row r="78" ht="15" customHeight="1"/>
    <row r="79" ht="15" customHeight="1"/>
    <row r="80" ht="15" customHeight="1"/>
    <row r="81" spans="1:8" ht="15" customHeight="1"/>
    <row r="82" spans="1:8" ht="15" customHeight="1"/>
    <row r="83" spans="1:8" ht="15" customHeight="1"/>
    <row r="84" spans="1:8" ht="15" customHeight="1"/>
    <row r="85" spans="1:8" ht="15" customHeight="1"/>
    <row r="86" spans="1:8" ht="15" customHeight="1"/>
    <row r="87" spans="1:8" s="2" customFormat="1" ht="15" customHeight="1">
      <c r="A87" s="3"/>
      <c r="B87" s="7"/>
      <c r="C87" s="8"/>
      <c r="D87" s="7"/>
      <c r="E87" s="7"/>
      <c r="F87" s="9"/>
      <c r="G87"/>
      <c r="H87"/>
    </row>
    <row r="88" spans="1:8" ht="15" customHeight="1"/>
    <row r="89" spans="1:8" ht="15" customHeight="1"/>
  </sheetData>
  <sheetProtection selectLockedCells="1" selectUnlockedCells="1"/>
  <dataConsolidate/>
  <mergeCells count="20">
    <mergeCell ref="C2:F2"/>
    <mergeCell ref="C3:F3"/>
    <mergeCell ref="C4:F4"/>
    <mergeCell ref="C5:F5"/>
    <mergeCell ref="A1:F1"/>
    <mergeCell ref="A2:B2"/>
    <mergeCell ref="A3:B3"/>
    <mergeCell ref="A4:B4"/>
    <mergeCell ref="A54:F54"/>
    <mergeCell ref="A58:F58"/>
    <mergeCell ref="A53:F53"/>
    <mergeCell ref="A5:B5"/>
    <mergeCell ref="A7:F7"/>
    <mergeCell ref="A9:F9"/>
    <mergeCell ref="A12:F12"/>
    <mergeCell ref="A13:F13"/>
    <mergeCell ref="A6:F6"/>
    <mergeCell ref="C14:F14"/>
    <mergeCell ref="C27:F27"/>
    <mergeCell ref="C44:F44"/>
  </mergeCells>
  <printOptions horizontalCentered="1"/>
  <pageMargins left="0" right="0" top="0.5" bottom="0.5" header="0" footer="0"/>
  <pageSetup scale="85" orientation="portrait" horizontalDpi="1200" verticalDpi="1200" r:id="rId1"/>
  <headerFooter alignWithMargins="0">
    <oddFooter>&amp;L&amp;8KYTC Division of Structural Design&amp;R&amp;8&amp;D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1"/>
  <sheetViews>
    <sheetView view="pageBreakPreview" zoomScaleNormal="100" zoomScaleSheetLayoutView="100" workbookViewId="0">
      <selection sqref="A1:F1"/>
    </sheetView>
  </sheetViews>
  <sheetFormatPr defaultRowHeight="12.75"/>
  <cols>
    <col min="1" max="1" width="5.7109375" style="3" customWidth="1"/>
    <col min="2" max="2" width="42.7109375" style="7" customWidth="1"/>
    <col min="3" max="3" width="10.7109375" style="8" customWidth="1"/>
    <col min="4" max="5" width="10.7109375" style="7" customWidth="1"/>
    <col min="6" max="6" width="10.7109375" style="9" customWidth="1"/>
    <col min="7" max="7" width="2.85546875" customWidth="1"/>
    <col min="14" max="14" width="5.42578125" customWidth="1"/>
    <col min="15" max="15" width="34.42578125" customWidth="1"/>
    <col min="18" max="18" width="12.28515625" customWidth="1"/>
    <col min="19" max="19" width="11.7109375" customWidth="1"/>
  </cols>
  <sheetData>
    <row r="1" spans="1:6" ht="30" customHeight="1" thickBot="1">
      <c r="A1" s="125" t="s">
        <v>14</v>
      </c>
      <c r="B1" s="126"/>
      <c r="C1" s="126"/>
      <c r="D1" s="126"/>
      <c r="E1" s="126"/>
      <c r="F1" s="127"/>
    </row>
    <row r="2" spans="1:6" s="1" customFormat="1" ht="16.5" customHeight="1">
      <c r="A2" s="128" t="s">
        <v>29</v>
      </c>
      <c r="B2" s="129"/>
      <c r="C2" s="115" t="s">
        <v>49</v>
      </c>
      <c r="D2" s="116"/>
      <c r="E2" s="116"/>
      <c r="F2" s="117"/>
    </row>
    <row r="3" spans="1:6" s="1" customFormat="1" ht="16.5" customHeight="1">
      <c r="A3" s="130" t="s">
        <v>30</v>
      </c>
      <c r="B3" s="131"/>
      <c r="C3" s="118" t="s">
        <v>32</v>
      </c>
      <c r="D3" s="119"/>
      <c r="E3" s="119"/>
      <c r="F3" s="120"/>
    </row>
    <row r="4" spans="1:6" s="1" customFormat="1" ht="16.5" customHeight="1">
      <c r="A4" s="132" t="s">
        <v>31</v>
      </c>
      <c r="B4" s="133"/>
      <c r="C4" s="121" t="s">
        <v>33</v>
      </c>
      <c r="D4" s="119"/>
      <c r="E4" s="119"/>
      <c r="F4" s="120"/>
    </row>
    <row r="5" spans="1:6" s="1" customFormat="1" ht="16.5" customHeight="1" thickBot="1">
      <c r="A5" s="100" t="s">
        <v>48</v>
      </c>
      <c r="B5" s="101"/>
      <c r="C5" s="122" t="s">
        <v>46</v>
      </c>
      <c r="D5" s="123"/>
      <c r="E5" s="123"/>
      <c r="F5" s="124"/>
    </row>
    <row r="6" spans="1:6" s="1" customFormat="1" ht="15" customHeight="1" thickBot="1">
      <c r="A6" s="109"/>
      <c r="B6" s="110"/>
      <c r="C6" s="110"/>
      <c r="D6" s="110"/>
      <c r="E6" s="110"/>
      <c r="F6" s="111"/>
    </row>
    <row r="7" spans="1:6" ht="30" customHeight="1" thickBot="1">
      <c r="A7" s="102" t="s">
        <v>37</v>
      </c>
      <c r="B7" s="103"/>
      <c r="C7" s="103"/>
      <c r="D7" s="103"/>
      <c r="E7" s="103"/>
      <c r="F7" s="104"/>
    </row>
    <row r="8" spans="1:6" ht="15" customHeight="1" thickTop="1" thickBot="1">
      <c r="A8" s="23" t="s">
        <v>1</v>
      </c>
      <c r="B8" s="15" t="s">
        <v>2</v>
      </c>
      <c r="C8" s="10" t="s">
        <v>3</v>
      </c>
      <c r="D8" s="10" t="s">
        <v>0</v>
      </c>
      <c r="E8" s="15" t="s">
        <v>11</v>
      </c>
      <c r="F8" s="24" t="s">
        <v>23</v>
      </c>
    </row>
    <row r="9" spans="1:6" s="22" customFormat="1" ht="15" customHeight="1" thickTop="1" thickBot="1">
      <c r="A9" s="91" t="s">
        <v>13</v>
      </c>
      <c r="B9" s="105"/>
      <c r="C9" s="105"/>
      <c r="D9" s="105"/>
      <c r="E9" s="105"/>
      <c r="F9" s="106"/>
    </row>
    <row r="10" spans="1:6" s="2" customFormat="1" ht="13.5" customHeight="1" thickBot="1">
      <c r="A10" s="29">
        <v>1</v>
      </c>
      <c r="B10" s="35" t="s">
        <v>50</v>
      </c>
      <c r="C10" s="90" t="s">
        <v>5</v>
      </c>
      <c r="D10" s="36"/>
      <c r="E10" s="36"/>
      <c r="F10" s="27"/>
    </row>
    <row r="11" spans="1:6" s="2" customFormat="1" ht="15" customHeight="1" thickBot="1">
      <c r="A11" s="61" t="s">
        <v>6</v>
      </c>
      <c r="B11" s="62" t="s">
        <v>6</v>
      </c>
      <c r="C11" s="63" t="s">
        <v>6</v>
      </c>
      <c r="D11" s="64" t="s">
        <v>6</v>
      </c>
      <c r="E11" s="65" t="s">
        <v>17</v>
      </c>
      <c r="F11" s="66">
        <f>SUM(F10)</f>
        <v>0</v>
      </c>
    </row>
    <row r="12" spans="1:6" s="2" customFormat="1" ht="14.25" customHeight="1" thickBot="1">
      <c r="A12" s="94"/>
      <c r="B12" s="107"/>
      <c r="C12" s="107"/>
      <c r="D12" s="107"/>
      <c r="E12" s="107"/>
      <c r="F12" s="108"/>
    </row>
    <row r="13" spans="1:6" s="2" customFormat="1" ht="15" customHeight="1" thickBot="1">
      <c r="A13" s="91" t="s">
        <v>10</v>
      </c>
      <c r="B13" s="105"/>
      <c r="C13" s="105"/>
      <c r="D13" s="105"/>
      <c r="E13" s="105"/>
      <c r="F13" s="106"/>
    </row>
    <row r="14" spans="1:6" s="2" customFormat="1" ht="13.5" customHeight="1" thickBot="1">
      <c r="A14" s="87"/>
      <c r="B14" s="56" t="s">
        <v>7</v>
      </c>
      <c r="C14" s="112"/>
      <c r="D14" s="113"/>
      <c r="E14" s="113"/>
      <c r="F14" s="114"/>
    </row>
    <row r="15" spans="1:6" s="2" customFormat="1" ht="13.5" customHeight="1">
      <c r="A15" s="33">
        <v>6</v>
      </c>
      <c r="B15" s="34" t="s">
        <v>67</v>
      </c>
      <c r="C15" s="40" t="s">
        <v>9</v>
      </c>
      <c r="D15" s="40"/>
      <c r="E15" s="40"/>
      <c r="F15" s="41"/>
    </row>
    <row r="16" spans="1:6" s="2" customFormat="1" ht="13.5" customHeight="1">
      <c r="A16" s="25">
        <v>7</v>
      </c>
      <c r="B16" s="19" t="s">
        <v>63</v>
      </c>
      <c r="C16" s="18" t="s">
        <v>9</v>
      </c>
      <c r="D16" s="18"/>
      <c r="E16" s="18"/>
      <c r="F16" s="26"/>
    </row>
    <row r="17" spans="1:6" s="2" customFormat="1" ht="13.5" customHeight="1">
      <c r="A17" s="25">
        <v>8</v>
      </c>
      <c r="B17" s="19" t="s">
        <v>39</v>
      </c>
      <c r="C17" s="18" t="s">
        <v>9</v>
      </c>
      <c r="D17" s="18"/>
      <c r="E17" s="18"/>
      <c r="F17" s="26"/>
    </row>
    <row r="18" spans="1:6" s="2" customFormat="1" ht="13.5" customHeight="1">
      <c r="A18" s="25">
        <v>9</v>
      </c>
      <c r="B18" s="19" t="s">
        <v>72</v>
      </c>
      <c r="C18" s="18" t="s">
        <v>9</v>
      </c>
      <c r="D18" s="18"/>
      <c r="E18" s="18"/>
      <c r="F18" s="26"/>
    </row>
    <row r="19" spans="1:6" s="2" customFormat="1" ht="13.5" customHeight="1">
      <c r="A19" s="25">
        <v>10</v>
      </c>
      <c r="B19" s="19" t="s">
        <v>61</v>
      </c>
      <c r="C19" s="18" t="s">
        <v>9</v>
      </c>
      <c r="D19" s="18"/>
      <c r="E19" s="18"/>
      <c r="F19" s="26"/>
    </row>
    <row r="20" spans="1:6" s="2" customFormat="1" ht="13.5" customHeight="1">
      <c r="A20" s="28">
        <v>11</v>
      </c>
      <c r="B20" s="38" t="s">
        <v>40</v>
      </c>
      <c r="C20" s="21" t="s">
        <v>9</v>
      </c>
      <c r="D20" s="21"/>
      <c r="E20" s="21"/>
      <c r="F20" s="77"/>
    </row>
    <row r="21" spans="1:6" s="2" customFormat="1" ht="13.5" customHeight="1">
      <c r="A21" s="25">
        <v>12</v>
      </c>
      <c r="B21" s="82" t="s">
        <v>56</v>
      </c>
      <c r="C21" s="18" t="s">
        <v>9</v>
      </c>
      <c r="D21" s="18"/>
      <c r="E21" s="18"/>
      <c r="F21" s="26"/>
    </row>
    <row r="22" spans="1:6" s="2" customFormat="1" ht="13.5" customHeight="1">
      <c r="A22" s="28">
        <v>13</v>
      </c>
      <c r="B22" s="83" t="s">
        <v>57</v>
      </c>
      <c r="C22" s="21" t="s">
        <v>9</v>
      </c>
      <c r="D22" s="21"/>
      <c r="E22" s="21"/>
      <c r="F22" s="77"/>
    </row>
    <row r="23" spans="1:6" s="2" customFormat="1" ht="13.5" customHeight="1">
      <c r="A23" s="28">
        <v>14</v>
      </c>
      <c r="B23" s="83" t="s">
        <v>60</v>
      </c>
      <c r="C23" s="21" t="s">
        <v>9</v>
      </c>
      <c r="D23" s="21"/>
      <c r="E23" s="21"/>
      <c r="F23" s="77"/>
    </row>
    <row r="24" spans="1:6" s="2" customFormat="1" ht="13.5" customHeight="1">
      <c r="A24" s="28">
        <v>15</v>
      </c>
      <c r="B24" s="83" t="s">
        <v>64</v>
      </c>
      <c r="C24" s="21" t="s">
        <v>9</v>
      </c>
      <c r="D24" s="21"/>
      <c r="E24" s="21"/>
      <c r="F24" s="77"/>
    </row>
    <row r="25" spans="1:6" s="2" customFormat="1" ht="13.5" customHeight="1">
      <c r="A25" s="28">
        <v>16</v>
      </c>
      <c r="B25" s="83" t="s">
        <v>71</v>
      </c>
      <c r="C25" s="21" t="s">
        <v>9</v>
      </c>
      <c r="D25" s="21"/>
      <c r="E25" s="21"/>
      <c r="F25" s="77"/>
    </row>
    <row r="26" spans="1:6" s="2" customFormat="1" ht="13.5" customHeight="1" thickBot="1">
      <c r="A26" s="30">
        <v>17</v>
      </c>
      <c r="B26" s="84" t="s">
        <v>75</v>
      </c>
      <c r="C26" s="31" t="s">
        <v>9</v>
      </c>
      <c r="D26" s="31"/>
      <c r="E26" s="31"/>
      <c r="F26" s="32"/>
    </row>
    <row r="27" spans="1:6" s="2" customFormat="1" ht="13.5" customHeight="1" thickBot="1">
      <c r="A27" s="87"/>
      <c r="B27" s="56" t="s">
        <v>38</v>
      </c>
      <c r="C27" s="112"/>
      <c r="D27" s="113"/>
      <c r="E27" s="113"/>
      <c r="F27" s="114"/>
    </row>
    <row r="28" spans="1:6" s="2" customFormat="1" ht="13.5" customHeight="1">
      <c r="A28" s="33">
        <v>20</v>
      </c>
      <c r="B28" s="34" t="s">
        <v>41</v>
      </c>
      <c r="C28" s="40" t="s">
        <v>12</v>
      </c>
      <c r="D28" s="40"/>
      <c r="E28" s="42"/>
      <c r="F28" s="41"/>
    </row>
    <row r="29" spans="1:6" s="2" customFormat="1" ht="13.5" customHeight="1">
      <c r="A29" s="25">
        <v>21</v>
      </c>
      <c r="B29" s="19" t="s">
        <v>42</v>
      </c>
      <c r="C29" s="18" t="s">
        <v>12</v>
      </c>
      <c r="D29" s="18"/>
      <c r="E29" s="18"/>
      <c r="F29" s="26"/>
    </row>
    <row r="30" spans="1:6" s="2" customFormat="1" ht="13.5" customHeight="1">
      <c r="A30" s="25">
        <v>22</v>
      </c>
      <c r="B30" s="20" t="s">
        <v>43</v>
      </c>
      <c r="C30" s="18" t="s">
        <v>4</v>
      </c>
      <c r="D30" s="18"/>
      <c r="E30" s="18"/>
      <c r="F30" s="26"/>
    </row>
    <row r="31" spans="1:6" s="2" customFormat="1" ht="13.5" customHeight="1">
      <c r="A31" s="25">
        <v>23</v>
      </c>
      <c r="B31" s="20" t="s">
        <v>44</v>
      </c>
      <c r="C31" s="18" t="s">
        <v>9</v>
      </c>
      <c r="D31" s="18"/>
      <c r="E31" s="18"/>
      <c r="F31" s="26"/>
    </row>
    <row r="32" spans="1:6" s="2" customFormat="1" ht="13.5" customHeight="1">
      <c r="A32" s="25">
        <v>24</v>
      </c>
      <c r="B32" s="20" t="s">
        <v>62</v>
      </c>
      <c r="C32" s="18" t="s">
        <v>12</v>
      </c>
      <c r="D32" s="18"/>
      <c r="E32" s="18"/>
      <c r="F32" s="26"/>
    </row>
    <row r="33" spans="1:6" s="2" customFormat="1" ht="13.5" customHeight="1">
      <c r="A33" s="25">
        <v>25</v>
      </c>
      <c r="B33" s="20" t="s">
        <v>58</v>
      </c>
      <c r="C33" s="18" t="s">
        <v>12</v>
      </c>
      <c r="D33" s="18"/>
      <c r="E33" s="18"/>
      <c r="F33" s="26"/>
    </row>
    <row r="34" spans="1:6" s="2" customFormat="1" ht="13.5" customHeight="1">
      <c r="A34" s="25">
        <v>26</v>
      </c>
      <c r="B34" s="20" t="s">
        <v>59</v>
      </c>
      <c r="C34" s="18" t="s">
        <v>9</v>
      </c>
      <c r="D34" s="18"/>
      <c r="E34" s="18"/>
      <c r="F34" s="26"/>
    </row>
    <row r="35" spans="1:6" s="2" customFormat="1" ht="13.5" customHeight="1">
      <c r="A35" s="28">
        <v>27</v>
      </c>
      <c r="B35" s="39" t="s">
        <v>65</v>
      </c>
      <c r="C35" s="21" t="s">
        <v>12</v>
      </c>
      <c r="D35" s="21"/>
      <c r="E35" s="21"/>
      <c r="F35" s="77"/>
    </row>
    <row r="36" spans="1:6" s="2" customFormat="1" ht="13.5" customHeight="1">
      <c r="A36" s="28">
        <v>28</v>
      </c>
      <c r="B36" s="39" t="s">
        <v>69</v>
      </c>
      <c r="C36" s="21" t="s">
        <v>12</v>
      </c>
      <c r="D36" s="21"/>
      <c r="E36" s="21"/>
      <c r="F36" s="77"/>
    </row>
    <row r="37" spans="1:6" s="2" customFormat="1" ht="13.5" customHeight="1">
      <c r="A37" s="28">
        <v>29</v>
      </c>
      <c r="B37" s="85" t="s">
        <v>66</v>
      </c>
      <c r="C37" s="21" t="s">
        <v>5</v>
      </c>
      <c r="D37" s="21"/>
      <c r="E37" s="21"/>
      <c r="F37" s="77"/>
    </row>
    <row r="38" spans="1:6" s="2" customFormat="1" ht="13.5" customHeight="1">
      <c r="A38" s="28">
        <v>30</v>
      </c>
      <c r="B38" s="85" t="s">
        <v>68</v>
      </c>
      <c r="C38" s="21" t="s">
        <v>9</v>
      </c>
      <c r="D38" s="21"/>
      <c r="E38" s="21"/>
      <c r="F38" s="77"/>
    </row>
    <row r="39" spans="1:6" s="2" customFormat="1" ht="13.5" customHeight="1">
      <c r="A39" s="28">
        <v>31</v>
      </c>
      <c r="B39" s="85" t="s">
        <v>73</v>
      </c>
      <c r="C39" s="21" t="s">
        <v>4</v>
      </c>
      <c r="D39" s="21"/>
      <c r="E39" s="21"/>
      <c r="F39" s="77"/>
    </row>
    <row r="40" spans="1:6" s="2" customFormat="1" ht="13.5" customHeight="1">
      <c r="A40" s="25">
        <v>32</v>
      </c>
      <c r="B40" s="88" t="s">
        <v>76</v>
      </c>
      <c r="C40" s="18" t="s">
        <v>9</v>
      </c>
      <c r="D40" s="18"/>
      <c r="E40" s="18"/>
      <c r="F40" s="26"/>
    </row>
    <row r="41" spans="1:6" s="2" customFormat="1" ht="13.5" customHeight="1">
      <c r="A41" s="25">
        <v>33</v>
      </c>
      <c r="B41" s="88" t="s">
        <v>77</v>
      </c>
      <c r="C41" s="18" t="s">
        <v>4</v>
      </c>
      <c r="D41" s="18"/>
      <c r="E41" s="18"/>
      <c r="F41" s="26"/>
    </row>
    <row r="42" spans="1:6" s="2" customFormat="1" ht="13.5" customHeight="1">
      <c r="A42" s="28">
        <v>34</v>
      </c>
      <c r="B42" s="85" t="s">
        <v>78</v>
      </c>
      <c r="C42" s="21" t="s">
        <v>4</v>
      </c>
      <c r="D42" s="21"/>
      <c r="E42" s="21"/>
      <c r="F42" s="77"/>
    </row>
    <row r="43" spans="1:6" s="2" customFormat="1" ht="13.5" customHeight="1" thickBot="1">
      <c r="A43" s="30">
        <v>35</v>
      </c>
      <c r="B43" s="86" t="s">
        <v>79</v>
      </c>
      <c r="C43" s="31" t="s">
        <v>9</v>
      </c>
      <c r="D43" s="31"/>
      <c r="E43" s="31"/>
      <c r="F43" s="32"/>
    </row>
    <row r="44" spans="1:6" s="2" customFormat="1" ht="13.5" customHeight="1" thickBot="1">
      <c r="A44" s="87"/>
      <c r="B44" s="57" t="s">
        <v>83</v>
      </c>
      <c r="C44" s="112" t="s">
        <v>6</v>
      </c>
      <c r="D44" s="113"/>
      <c r="E44" s="113"/>
      <c r="F44" s="114"/>
    </row>
    <row r="45" spans="1:6" s="2" customFormat="1" ht="13.5" customHeight="1">
      <c r="A45" s="33">
        <v>40</v>
      </c>
      <c r="B45" s="34" t="s">
        <v>15</v>
      </c>
      <c r="C45" s="40" t="s">
        <v>5</v>
      </c>
      <c r="D45" s="40"/>
      <c r="E45" s="40"/>
      <c r="F45" s="41"/>
    </row>
    <row r="46" spans="1:6" s="2" customFormat="1" ht="13.5" customHeight="1">
      <c r="A46" s="25">
        <v>41</v>
      </c>
      <c r="B46" s="19" t="s">
        <v>18</v>
      </c>
      <c r="C46" s="18" t="s">
        <v>5</v>
      </c>
      <c r="D46" s="18"/>
      <c r="E46" s="18"/>
      <c r="F46" s="26"/>
    </row>
    <row r="47" spans="1:6" s="2" customFormat="1" ht="13.5" customHeight="1">
      <c r="A47" s="25">
        <v>42</v>
      </c>
      <c r="B47" s="19" t="s">
        <v>19</v>
      </c>
      <c r="C47" s="18" t="s">
        <v>5</v>
      </c>
      <c r="D47" s="18"/>
      <c r="E47" s="18"/>
      <c r="F47" s="26"/>
    </row>
    <row r="48" spans="1:6" s="2" customFormat="1" ht="13.5" customHeight="1">
      <c r="A48" s="25">
        <v>43</v>
      </c>
      <c r="B48" s="19" t="s">
        <v>20</v>
      </c>
      <c r="C48" s="18" t="s">
        <v>5</v>
      </c>
      <c r="D48" s="18"/>
      <c r="E48" s="18"/>
      <c r="F48" s="26"/>
    </row>
    <row r="49" spans="1:6" s="2" customFormat="1" ht="13.5" customHeight="1">
      <c r="A49" s="25">
        <v>44</v>
      </c>
      <c r="B49" s="19" t="s">
        <v>21</v>
      </c>
      <c r="C49" s="18" t="s">
        <v>5</v>
      </c>
      <c r="D49" s="18"/>
      <c r="E49" s="18"/>
      <c r="F49" s="26"/>
    </row>
    <row r="50" spans="1:6" s="2" customFormat="1" ht="13.5" customHeight="1">
      <c r="A50" s="25">
        <v>45</v>
      </c>
      <c r="B50" s="19" t="s">
        <v>45</v>
      </c>
      <c r="C50" s="18" t="s">
        <v>5</v>
      </c>
      <c r="D50" s="18"/>
      <c r="E50" s="18"/>
      <c r="F50" s="26"/>
    </row>
    <row r="51" spans="1:6" s="2" customFormat="1" ht="13.5" customHeight="1" thickBot="1">
      <c r="A51" s="30">
        <v>46</v>
      </c>
      <c r="B51" s="84" t="s">
        <v>80</v>
      </c>
      <c r="C51" s="31" t="s">
        <v>4</v>
      </c>
      <c r="D51" s="31"/>
      <c r="E51" s="31"/>
      <c r="F51" s="32"/>
    </row>
    <row r="52" spans="1:6" s="2" customFormat="1" ht="13.5" customHeight="1" thickBot="1">
      <c r="A52" s="61" t="s">
        <v>6</v>
      </c>
      <c r="B52" s="62" t="s">
        <v>6</v>
      </c>
      <c r="C52" s="63" t="s">
        <v>6</v>
      </c>
      <c r="D52" s="64" t="s">
        <v>6</v>
      </c>
      <c r="E52" s="65" t="s">
        <v>17</v>
      </c>
      <c r="F52" s="66">
        <f>SUM(F15:F51)</f>
        <v>0</v>
      </c>
    </row>
    <row r="53" spans="1:6" s="2" customFormat="1" ht="13.5" customHeight="1" thickBot="1">
      <c r="A53" s="97"/>
      <c r="B53" s="98"/>
      <c r="C53" s="98"/>
      <c r="D53" s="98"/>
      <c r="E53" s="98"/>
      <c r="F53" s="99"/>
    </row>
    <row r="54" spans="1:6" s="2" customFormat="1" ht="13.5" customHeight="1" thickBot="1">
      <c r="A54" s="91" t="s">
        <v>16</v>
      </c>
      <c r="B54" s="92"/>
      <c r="C54" s="92"/>
      <c r="D54" s="92"/>
      <c r="E54" s="92"/>
      <c r="F54" s="93"/>
    </row>
    <row r="55" spans="1:6" s="2" customFormat="1" ht="13.5" customHeight="1">
      <c r="A55" s="28">
        <v>50</v>
      </c>
      <c r="B55" s="83" t="s">
        <v>74</v>
      </c>
      <c r="C55" s="21" t="s">
        <v>4</v>
      </c>
      <c r="D55" s="78"/>
      <c r="E55" s="79"/>
      <c r="F55" s="77"/>
    </row>
    <row r="56" spans="1:6" s="2" customFormat="1" ht="13.5" customHeight="1" thickBot="1">
      <c r="A56" s="30">
        <v>51</v>
      </c>
      <c r="B56" s="84" t="s">
        <v>70</v>
      </c>
      <c r="C56" s="31" t="s">
        <v>9</v>
      </c>
      <c r="D56" s="80"/>
      <c r="E56" s="81"/>
      <c r="F56" s="32"/>
    </row>
    <row r="57" spans="1:6" s="2" customFormat="1" ht="15" customHeight="1" thickBot="1">
      <c r="A57" s="61" t="s">
        <v>6</v>
      </c>
      <c r="B57" s="74" t="s">
        <v>55</v>
      </c>
      <c r="C57" s="63" t="s">
        <v>6</v>
      </c>
      <c r="D57" s="63" t="s">
        <v>6</v>
      </c>
      <c r="E57" s="75"/>
      <c r="F57" s="66">
        <f>F11+F52+SUM(F55:F56)</f>
        <v>0</v>
      </c>
    </row>
    <row r="58" spans="1:6" ht="15" customHeight="1" thickBot="1">
      <c r="A58" s="94"/>
      <c r="B58" s="95"/>
      <c r="C58" s="95"/>
      <c r="D58" s="95"/>
      <c r="E58" s="95"/>
      <c r="F58" s="96"/>
    </row>
    <row r="59" spans="1:6" ht="15" customHeight="1" thickBot="1">
      <c r="A59" s="61">
        <v>60</v>
      </c>
      <c r="B59" s="68" t="s">
        <v>8</v>
      </c>
      <c r="C59" s="67" t="s">
        <v>4</v>
      </c>
      <c r="D59" s="67"/>
      <c r="E59" s="65" t="s">
        <v>47</v>
      </c>
      <c r="F59" s="66"/>
    </row>
    <row r="60" spans="1:6" ht="15" customHeight="1"/>
    <row r="61" spans="1:6" ht="15" customHeight="1"/>
    <row r="62" spans="1:6" ht="15" customHeight="1"/>
    <row r="63" spans="1:6" ht="15" customHeight="1"/>
    <row r="64" spans="1:6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81" spans="1:8" s="2" customFormat="1">
      <c r="A81" s="3"/>
      <c r="B81" s="7"/>
      <c r="C81" s="8"/>
      <c r="D81" s="7"/>
      <c r="E81" s="7"/>
      <c r="F81" s="9"/>
      <c r="G81"/>
      <c r="H81"/>
    </row>
  </sheetData>
  <sheetProtection selectLockedCells="1" selectUnlockedCells="1"/>
  <dataConsolidate/>
  <mergeCells count="20">
    <mergeCell ref="A13:F13"/>
    <mergeCell ref="C14:F14"/>
    <mergeCell ref="A1:F1"/>
    <mergeCell ref="C2:F2"/>
    <mergeCell ref="C3:F3"/>
    <mergeCell ref="C4:F4"/>
    <mergeCell ref="C5:F5"/>
    <mergeCell ref="A2:B2"/>
    <mergeCell ref="A3:B3"/>
    <mergeCell ref="A4:B4"/>
    <mergeCell ref="A6:F6"/>
    <mergeCell ref="A7:F7"/>
    <mergeCell ref="A9:F9"/>
    <mergeCell ref="A5:B5"/>
    <mergeCell ref="A12:F12"/>
    <mergeCell ref="A58:F58"/>
    <mergeCell ref="C27:F27"/>
    <mergeCell ref="C44:F44"/>
    <mergeCell ref="A53:F53"/>
    <mergeCell ref="A54:F54"/>
  </mergeCells>
  <printOptions horizontalCentered="1"/>
  <pageMargins left="0" right="0" top="0.5" bottom="0.5" header="0" footer="0"/>
  <pageSetup scale="85" orientation="portrait" horizontalDpi="1200" verticalDpi="1200" r:id="rId1"/>
  <headerFooter alignWithMargins="0">
    <oddFooter>&amp;L&amp;8KYTC Division of Structural Design&amp;R&amp;8&amp;D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3"/>
  <sheetViews>
    <sheetView view="pageBreakPreview" zoomScaleNormal="100" zoomScaleSheetLayoutView="100" workbookViewId="0">
      <selection sqref="A1:F1"/>
    </sheetView>
  </sheetViews>
  <sheetFormatPr defaultRowHeight="12.75"/>
  <cols>
    <col min="1" max="1" width="5.7109375" customWidth="1"/>
    <col min="2" max="2" width="45.7109375" customWidth="1"/>
    <col min="3" max="6" width="10.7109375" customWidth="1"/>
  </cols>
  <sheetData>
    <row r="1" spans="1:6" ht="30" customHeight="1" thickBot="1">
      <c r="A1" s="125" t="s">
        <v>14</v>
      </c>
      <c r="B1" s="126"/>
      <c r="C1" s="126"/>
      <c r="D1" s="126"/>
      <c r="E1" s="126"/>
      <c r="F1" s="127"/>
    </row>
    <row r="2" spans="1:6" ht="16.5">
      <c r="A2" s="128" t="s">
        <v>29</v>
      </c>
      <c r="B2" s="129"/>
      <c r="C2" s="115" t="s">
        <v>49</v>
      </c>
      <c r="D2" s="116"/>
      <c r="E2" s="116"/>
      <c r="F2" s="117"/>
    </row>
    <row r="3" spans="1:6" ht="16.5">
      <c r="A3" s="130" t="s">
        <v>30</v>
      </c>
      <c r="B3" s="131"/>
      <c r="C3" s="118" t="s">
        <v>32</v>
      </c>
      <c r="D3" s="119"/>
      <c r="E3" s="119"/>
      <c r="F3" s="120"/>
    </row>
    <row r="4" spans="1:6" ht="16.5">
      <c r="A4" s="132" t="s">
        <v>31</v>
      </c>
      <c r="B4" s="133"/>
      <c r="C4" s="121" t="s">
        <v>33</v>
      </c>
      <c r="D4" s="119"/>
      <c r="E4" s="119"/>
      <c r="F4" s="120"/>
    </row>
    <row r="5" spans="1:6" ht="17.25" thickBot="1">
      <c r="A5" s="100" t="s">
        <v>48</v>
      </c>
      <c r="B5" s="101"/>
      <c r="C5" s="122" t="s">
        <v>46</v>
      </c>
      <c r="D5" s="123"/>
      <c r="E5" s="123"/>
      <c r="F5" s="124"/>
    </row>
    <row r="6" spans="1:6" ht="17.25" thickBot="1">
      <c r="A6" s="109"/>
      <c r="B6" s="110"/>
      <c r="C6" s="110"/>
      <c r="D6" s="110"/>
      <c r="E6" s="110"/>
      <c r="F6" s="111"/>
    </row>
    <row r="7" spans="1:6" ht="30" customHeight="1" thickBot="1">
      <c r="A7" s="137" t="s">
        <v>22</v>
      </c>
      <c r="B7" s="138"/>
      <c r="C7" s="138"/>
      <c r="D7" s="138"/>
      <c r="E7" s="138"/>
      <c r="F7" s="139"/>
    </row>
    <row r="8" spans="1:6" ht="15" customHeight="1" thickTop="1" thickBot="1">
      <c r="A8" s="48" t="s">
        <v>1</v>
      </c>
      <c r="B8" s="49" t="s">
        <v>2</v>
      </c>
      <c r="C8" s="50" t="s">
        <v>3</v>
      </c>
      <c r="D8" s="50" t="s">
        <v>0</v>
      </c>
      <c r="E8" s="50" t="s">
        <v>11</v>
      </c>
      <c r="F8" s="51" t="s">
        <v>23</v>
      </c>
    </row>
    <row r="9" spans="1:6" s="76" customFormat="1" ht="15" customHeight="1" thickTop="1" thickBot="1">
      <c r="A9" s="134" t="s">
        <v>10</v>
      </c>
      <c r="B9" s="135"/>
      <c r="C9" s="135"/>
      <c r="D9" s="135"/>
      <c r="E9" s="135"/>
      <c r="F9" s="136"/>
    </row>
    <row r="10" spans="1:6" s="2" customFormat="1" ht="13.5" customHeight="1">
      <c r="A10" s="45">
        <v>1</v>
      </c>
      <c r="B10" s="16" t="s">
        <v>34</v>
      </c>
      <c r="C10" s="12" t="s">
        <v>4</v>
      </c>
      <c r="D10" s="12"/>
      <c r="E10" s="12"/>
      <c r="F10" s="46"/>
    </row>
    <row r="11" spans="1:6" s="2" customFormat="1" ht="13.5" customHeight="1">
      <c r="A11" s="45">
        <v>2</v>
      </c>
      <c r="B11" s="16" t="s">
        <v>35</v>
      </c>
      <c r="C11" s="12" t="s">
        <v>4</v>
      </c>
      <c r="D11" s="12"/>
      <c r="E11" s="12"/>
      <c r="F11" s="46"/>
    </row>
    <row r="12" spans="1:6" s="2" customFormat="1" ht="13.5" customHeight="1" thickBot="1">
      <c r="A12" s="47">
        <v>3</v>
      </c>
      <c r="B12" s="44" t="s">
        <v>36</v>
      </c>
      <c r="C12" s="43" t="s">
        <v>4</v>
      </c>
      <c r="D12" s="43"/>
      <c r="E12" s="43"/>
      <c r="F12" s="46"/>
    </row>
    <row r="13" spans="1:6" s="2" customFormat="1" ht="15" customHeight="1" thickBot="1">
      <c r="A13" s="69"/>
      <c r="B13" s="70" t="s">
        <v>51</v>
      </c>
      <c r="C13" s="140"/>
      <c r="D13" s="140"/>
      <c r="E13" s="141"/>
      <c r="F13" s="71">
        <f>SUM(F10:F12)</f>
        <v>0</v>
      </c>
    </row>
  </sheetData>
  <mergeCells count="13">
    <mergeCell ref="A1:F1"/>
    <mergeCell ref="A2:B2"/>
    <mergeCell ref="A3:B3"/>
    <mergeCell ref="A4:B4"/>
    <mergeCell ref="A5:B5"/>
    <mergeCell ref="A9:F9"/>
    <mergeCell ref="A6:F6"/>
    <mergeCell ref="A7:F7"/>
    <mergeCell ref="C13:E13"/>
    <mergeCell ref="C2:F2"/>
    <mergeCell ref="C3:F3"/>
    <mergeCell ref="C4:F4"/>
    <mergeCell ref="C5:F5"/>
  </mergeCells>
  <pageMargins left="0.5" right="0.5" top="0.75" bottom="0.75" header="0.3" footer="0.3"/>
  <pageSetup orientation="portrait" r:id="rId1"/>
  <headerFooter>
    <oddFooter>&amp;L&amp;8KYTC Division of Structural Design&amp;R&amp;8&amp;D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18"/>
  <sheetViews>
    <sheetView view="pageBreakPreview" zoomScaleNormal="100" zoomScaleSheetLayoutView="100" workbookViewId="0">
      <selection sqref="A1:F1"/>
    </sheetView>
  </sheetViews>
  <sheetFormatPr defaultRowHeight="12.75"/>
  <cols>
    <col min="1" max="1" width="5.7109375" customWidth="1"/>
    <col min="2" max="2" width="42.7109375" customWidth="1"/>
    <col min="3" max="6" width="10.7109375" customWidth="1"/>
  </cols>
  <sheetData>
    <row r="1" spans="1:6" ht="30" customHeight="1" thickBot="1">
      <c r="A1" s="125" t="s">
        <v>14</v>
      </c>
      <c r="B1" s="126"/>
      <c r="C1" s="126"/>
      <c r="D1" s="126"/>
      <c r="E1" s="126"/>
      <c r="F1" s="127"/>
    </row>
    <row r="2" spans="1:6" ht="16.5">
      <c r="A2" s="128" t="s">
        <v>29</v>
      </c>
      <c r="B2" s="129"/>
      <c r="C2" s="115" t="s">
        <v>49</v>
      </c>
      <c r="D2" s="116"/>
      <c r="E2" s="116"/>
      <c r="F2" s="117"/>
    </row>
    <row r="3" spans="1:6" ht="16.5">
      <c r="A3" s="130" t="s">
        <v>30</v>
      </c>
      <c r="B3" s="131"/>
      <c r="C3" s="118" t="s">
        <v>32</v>
      </c>
      <c r="D3" s="119"/>
      <c r="E3" s="119"/>
      <c r="F3" s="120"/>
    </row>
    <row r="4" spans="1:6" ht="16.5">
      <c r="A4" s="132" t="s">
        <v>31</v>
      </c>
      <c r="B4" s="133"/>
      <c r="C4" s="121" t="s">
        <v>33</v>
      </c>
      <c r="D4" s="119"/>
      <c r="E4" s="119"/>
      <c r="F4" s="120"/>
    </row>
    <row r="5" spans="1:6" ht="17.25" thickBot="1">
      <c r="A5" s="100" t="s">
        <v>48</v>
      </c>
      <c r="B5" s="101"/>
      <c r="C5" s="122" t="s">
        <v>46</v>
      </c>
      <c r="D5" s="123"/>
      <c r="E5" s="123"/>
      <c r="F5" s="124"/>
    </row>
    <row r="6" spans="1:6" ht="17.25" thickBot="1">
      <c r="A6" s="109"/>
      <c r="B6" s="110"/>
      <c r="C6" s="110"/>
      <c r="D6" s="110"/>
      <c r="E6" s="110"/>
      <c r="F6" s="111"/>
    </row>
    <row r="7" spans="1:6" ht="30" customHeight="1" thickBot="1">
      <c r="A7" s="144" t="s">
        <v>52</v>
      </c>
      <c r="B7" s="145"/>
      <c r="C7" s="145"/>
      <c r="D7" s="145"/>
      <c r="E7" s="145"/>
      <c r="F7" s="146"/>
    </row>
    <row r="8" spans="1:6" ht="15" customHeight="1" thickTop="1" thickBot="1">
      <c r="A8" s="48" t="s">
        <v>1</v>
      </c>
      <c r="B8" s="49" t="s">
        <v>2</v>
      </c>
      <c r="C8" s="50" t="s">
        <v>3</v>
      </c>
      <c r="D8" s="50" t="s">
        <v>0</v>
      </c>
      <c r="E8" s="50" t="s">
        <v>11</v>
      </c>
      <c r="F8" s="51" t="s">
        <v>23</v>
      </c>
    </row>
    <row r="9" spans="1:6" s="2" customFormat="1" ht="15" customHeight="1" thickTop="1" thickBot="1">
      <c r="A9" s="59" t="s">
        <v>6</v>
      </c>
      <c r="B9" s="60" t="s">
        <v>25</v>
      </c>
      <c r="C9" s="148"/>
      <c r="D9" s="149"/>
      <c r="E9" s="149"/>
      <c r="F9" s="150"/>
    </row>
    <row r="10" spans="1:6" s="2" customFormat="1" ht="14.25" customHeight="1">
      <c r="A10" s="54">
        <v>1</v>
      </c>
      <c r="B10" s="17" t="s">
        <v>53</v>
      </c>
      <c r="C10" s="13" t="s">
        <v>4</v>
      </c>
      <c r="D10" s="13"/>
      <c r="E10" s="14"/>
      <c r="F10" s="55">
        <f>'s1'!F57</f>
        <v>0</v>
      </c>
    </row>
    <row r="11" spans="1:6" s="2" customFormat="1" ht="14.25" customHeight="1">
      <c r="A11" s="45">
        <v>2</v>
      </c>
      <c r="B11" s="16" t="s">
        <v>54</v>
      </c>
      <c r="C11" s="12" t="s">
        <v>4</v>
      </c>
      <c r="D11" s="12"/>
      <c r="E11" s="52"/>
      <c r="F11" s="46">
        <f>'s2'!F57</f>
        <v>0</v>
      </c>
    </row>
    <row r="12" spans="1:6" s="2" customFormat="1" ht="14.25" customHeight="1" thickBot="1">
      <c r="A12" s="45">
        <v>3</v>
      </c>
      <c r="B12" s="16" t="s">
        <v>28</v>
      </c>
      <c r="C12" s="12" t="s">
        <v>4</v>
      </c>
      <c r="D12" s="12"/>
      <c r="E12" s="11"/>
      <c r="F12" s="46">
        <f>s3_culverts!F13</f>
        <v>0</v>
      </c>
    </row>
    <row r="13" spans="1:6" s="2" customFormat="1" ht="15" customHeight="1" thickBot="1">
      <c r="A13" s="72"/>
      <c r="B13" s="73" t="s">
        <v>24</v>
      </c>
      <c r="C13" s="142"/>
      <c r="D13" s="142"/>
      <c r="E13" s="143"/>
      <c r="F13" s="71">
        <f>SUM(F10:F12)</f>
        <v>0</v>
      </c>
    </row>
    <row r="14" spans="1:6" s="2" customFormat="1" ht="15" customHeight="1" thickBot="1">
      <c r="A14" s="151"/>
      <c r="B14" s="152"/>
      <c r="C14" s="152"/>
      <c r="D14" s="152"/>
      <c r="E14" s="152"/>
      <c r="F14" s="153"/>
    </row>
    <row r="15" spans="1:6" s="2" customFormat="1" ht="15" customHeight="1" thickBot="1">
      <c r="A15" s="53"/>
      <c r="B15" s="58" t="s">
        <v>26</v>
      </c>
      <c r="C15" s="147"/>
      <c r="D15" s="113"/>
      <c r="E15" s="113"/>
      <c r="F15" s="114"/>
    </row>
    <row r="16" spans="1:6" s="2" customFormat="1" ht="14.25" customHeight="1">
      <c r="A16" s="54">
        <v>1</v>
      </c>
      <c r="B16" s="17" t="s">
        <v>53</v>
      </c>
      <c r="C16" s="13" t="s">
        <v>4</v>
      </c>
      <c r="D16" s="13"/>
      <c r="E16" s="14"/>
      <c r="F16" s="55">
        <f>'s1'!F59</f>
        <v>0</v>
      </c>
    </row>
    <row r="17" spans="1:6" s="2" customFormat="1" ht="14.25" customHeight="1" thickBot="1">
      <c r="A17" s="45">
        <v>2</v>
      </c>
      <c r="B17" s="16" t="s">
        <v>54</v>
      </c>
      <c r="C17" s="12" t="s">
        <v>4</v>
      </c>
      <c r="D17" s="12"/>
      <c r="E17" s="11"/>
      <c r="F17" s="46">
        <f>'s2'!F59</f>
        <v>0</v>
      </c>
    </row>
    <row r="18" spans="1:6" s="2" customFormat="1" ht="15" customHeight="1" thickBot="1">
      <c r="A18" s="72"/>
      <c r="B18" s="73" t="s">
        <v>27</v>
      </c>
      <c r="C18" s="142"/>
      <c r="D18" s="142"/>
      <c r="E18" s="143"/>
      <c r="F18" s="71">
        <f>SUM(F16:F17)</f>
        <v>0</v>
      </c>
    </row>
  </sheetData>
  <mergeCells count="16">
    <mergeCell ref="C18:E18"/>
    <mergeCell ref="A1:F1"/>
    <mergeCell ref="C2:F2"/>
    <mergeCell ref="C3:F3"/>
    <mergeCell ref="C4:F4"/>
    <mergeCell ref="C5:F5"/>
    <mergeCell ref="A2:B2"/>
    <mergeCell ref="A3:B3"/>
    <mergeCell ref="A4:B4"/>
    <mergeCell ref="A5:B5"/>
    <mergeCell ref="A6:F6"/>
    <mergeCell ref="A7:F7"/>
    <mergeCell ref="C15:F15"/>
    <mergeCell ref="C9:F9"/>
    <mergeCell ref="A14:F14"/>
    <mergeCell ref="C13:E13"/>
  </mergeCells>
  <pageMargins left="0.7" right="0.7" top="0.75" bottom="0.75" header="0.3" footer="0.3"/>
  <pageSetup orientation="portrait" horizontalDpi="1200" verticalDpi="1200" r:id="rId1"/>
  <headerFooter>
    <oddFooter>&amp;L&amp;8KYTC Division of Structural Design&amp;R&amp;8&amp;D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81439B95C2045A08CFDEDEAB404E4" ma:contentTypeVersion="18" ma:contentTypeDescription="Create a new document." ma:contentTypeScope="" ma:versionID="be681239145b28af81389f543fb3b025">
  <xsd:schema xmlns:xsd="http://www.w3.org/2001/XMLSchema" xmlns:xs="http://www.w3.org/2001/XMLSchema" xmlns:p="http://schemas.microsoft.com/office/2006/metadata/properties" xmlns:ns2="afff4f6c-7ba1-4059-8083-3ff560a27d73" xmlns:ns3="http://schemas.microsoft.com/sharepoint/v4" xmlns:ns4="9c16dc54-5a24-4afd-a61c-664ec7eab416" targetNamespace="http://schemas.microsoft.com/office/2006/metadata/properties" ma:root="true" ma:fieldsID="e82af5ff358eb5783aaed84e1ddd02fe" ns2:_="" ns3:_="" ns4:_="">
    <xsd:import namespace="afff4f6c-7ba1-4059-8083-3ff560a27d73"/>
    <xsd:import namespace="http://schemas.microsoft.com/sharepoint/v4"/>
    <xsd:import namespace="9c16dc54-5a24-4afd-a61c-664ec7eab416"/>
    <xsd:element name="properties">
      <xsd:complexType>
        <xsd:sequence>
          <xsd:element name="documentManagement">
            <xsd:complexType>
              <xsd:all>
                <xsd:element ref="ns2:Organization"/>
                <xsd:element ref="ns2:Index_x0020_Order"/>
                <xsd:element ref="ns3:IconOverlay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f4f6c-7ba1-4059-8083-3ff560a27d73" elementFormDefault="qualified">
    <xsd:import namespace="http://schemas.microsoft.com/office/2006/documentManagement/types"/>
    <xsd:import namespace="http://schemas.microsoft.com/office/infopath/2007/PartnerControls"/>
    <xsd:element name="Organization" ma:index="4" ma:displayName="Category" ma:default="Forms" ma:format="Dropdown" ma:internalName="Organization" ma:readOnly="false">
      <xsd:simpleType>
        <xsd:restriction base="dms:Choice">
          <xsd:enumeration value="Forms"/>
          <xsd:enumeration value="Payments"/>
        </xsd:restriction>
      </xsd:simpleType>
    </xsd:element>
    <xsd:element name="Index_x0020_Order" ma:index="5" ma:displayName="Weight" ma:decimals="0" ma:internalName="Index_x0020_Order" ma:readOnly="false" ma:percentage="FALSE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6dc54-5a24-4afd-a61c-664ec7eab41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ganization xmlns="afff4f6c-7ba1-4059-8083-3ff560a27d73">Forms</Organization>
    <Index_x0020_Order xmlns="afff4f6c-7ba1-4059-8083-3ff560a27d73">17</Index_x0020_Order>
    <IconOverlay xmlns="http://schemas.microsoft.com/sharepoint/v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E6902A-579C-4EC9-9326-858657BD9586}"/>
</file>

<file path=customXml/itemProps2.xml><?xml version="1.0" encoding="utf-8"?>
<ds:datastoreItem xmlns:ds="http://schemas.openxmlformats.org/officeDocument/2006/customXml" ds:itemID="{8A9A8CAF-F7C3-480B-BE13-FF415C4813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97E4183-5D0D-4A7F-B46E-ABB2A68826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Description</vt:lpstr>
      <vt:lpstr>s1</vt:lpstr>
      <vt:lpstr>s2</vt:lpstr>
      <vt:lpstr>s3_culverts</vt:lpstr>
      <vt:lpstr>Totals</vt:lpstr>
      <vt:lpstr>Description!Print_Area</vt:lpstr>
      <vt:lpstr>'s1'!Print_Area</vt:lpstr>
      <vt:lpstr>'s2'!Print_Area</vt:lpstr>
      <vt:lpstr>s3_culverts!Print_Area</vt:lpstr>
      <vt:lpstr>Totals!Print_Area</vt:lpstr>
      <vt:lpstr>'s1'!Print_Titles</vt:lpstr>
      <vt:lpstr>'s2'!Print_Titles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Consutant Manhours Form</dc:title>
  <dc:subject>monhour estimate</dc:subject>
  <dc:creator>Slade</dc:creator>
  <cp:keywords>manhours</cp:keywords>
  <cp:lastModifiedBy>Pelfrey, Eric    (KYTC)</cp:lastModifiedBy>
  <cp:lastPrinted>2013-12-30T16:07:15Z</cp:lastPrinted>
  <dcterms:created xsi:type="dcterms:W3CDTF">1998-01-30T19:12:18Z</dcterms:created>
  <dcterms:modified xsi:type="dcterms:W3CDTF">2014-01-24T16:37:28Z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0x0101000D181439B95C2045A08CFDEDEAB404E4</vt:lpwstr>
  </property>
  <property fmtid="{D5CDD505-2E9C-101B-9397-08002B2CF9AE}" pid="3" name="Order">
    <vt:r8>2500</vt:r8>
  </property>
  <property fmtid="{D5CDD505-2E9C-101B-9397-08002B2CF9AE}" pid="4" name="URL">
    <vt:lpwstr/>
  </property>
  <property fmtid="{D5CDD505-2E9C-101B-9397-08002B2CF9AE}" pid="5" name="URL0">
    <vt:lpwstr/>
  </property>
</Properties>
</file>